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650" tabRatio="754" activeTab="3"/>
  </bookViews>
  <sheets>
    <sheet name="Phu luc 4.1 - Đất chưa sử dụng" sheetId="32" r:id="rId1"/>
    <sheet name="Phu luc 4.2 - Đất chưa cấp GCN " sheetId="64" r:id="rId2"/>
    <sheet name="Phu luc 4.3 - Đất bị lấn, chiếm" sheetId="65" r:id="rId3"/>
    <sheet name="PL 4.4- Đất bãi bồi chưa QL" sheetId="66" r:id="rId4"/>
  </sheets>
  <definedNames>
    <definedName name="_xlnm.Print_Area" localSheetId="1">'Phu luc 4.2 - Đất chưa cấp GCN '!$A$1:$J$69</definedName>
    <definedName name="_xlnm.Print_Area" localSheetId="2">'Phu luc 4.3 - Đất bị lấn, chiếm'!$A$1:$J$57</definedName>
    <definedName name="_xlnm.Print_Titles" localSheetId="3">'PL 4.4- Đất bãi bồi chưa QL'!$6:$7</definedName>
    <definedName name="_xlnm.Print_Titles" localSheetId="0">'Phu luc 4.1 - Đất chưa sử dụng'!$6:$7</definedName>
    <definedName name="_xlnm.Print_Titles" localSheetId="1">'Phu luc 4.2 - Đất chưa cấp GCN '!$6:$7</definedName>
    <definedName name="_xlnm.Print_Titles" localSheetId="2">'Phu luc 4.3 - Đất bị lấn, chiếm'!$6:$7</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66" l="1"/>
  <c r="A4" i="65" l="1"/>
  <c r="A4" i="64"/>
  <c r="C22" i="66" l="1"/>
  <c r="C239" i="65"/>
  <c r="C1043" i="64"/>
  <c r="C368" i="32"/>
  <c r="C969" i="64" l="1"/>
  <c r="C350" i="32"/>
  <c r="C226" i="65" l="1"/>
  <c r="C312" i="32"/>
  <c r="C957" i="64"/>
  <c r="C111" i="65"/>
  <c r="C300" i="32"/>
  <c r="C107" i="65" l="1"/>
  <c r="C873" i="64"/>
  <c r="C291" i="32" l="1"/>
  <c r="C88" i="65" l="1"/>
  <c r="C852" i="64"/>
  <c r="C835" i="64"/>
  <c r="C782" i="64"/>
  <c r="C775" i="64"/>
  <c r="C743" i="64"/>
  <c r="C721" i="64"/>
  <c r="C704" i="64"/>
  <c r="C686" i="64"/>
  <c r="C658" i="64"/>
  <c r="C657" i="64" l="1"/>
  <c r="C82" i="65"/>
  <c r="C578" i="64"/>
  <c r="C211" i="32"/>
  <c r="C74" i="65" l="1"/>
  <c r="C63" i="65"/>
  <c r="C575" i="64"/>
  <c r="C568" i="64"/>
  <c r="C557" i="64"/>
  <c r="C547" i="64"/>
  <c r="C544" i="64"/>
  <c r="C537" i="64"/>
  <c r="C526" i="64"/>
  <c r="C521" i="64"/>
  <c r="C516" i="64"/>
  <c r="C511" i="64"/>
  <c r="C502" i="64"/>
  <c r="C498" i="64"/>
  <c r="C167" i="32"/>
  <c r="C164" i="32"/>
  <c r="C158" i="32"/>
  <c r="C62" i="65" l="1"/>
  <c r="C157" i="32"/>
  <c r="C497" i="64"/>
  <c r="C154" i="64"/>
  <c r="C11" i="66"/>
  <c r="C70" i="64"/>
  <c r="C106" i="32"/>
  <c r="C9" i="64" l="1"/>
  <c r="C94" i="32"/>
</calcChain>
</file>

<file path=xl/sharedStrings.xml><?xml version="1.0" encoding="utf-8"?>
<sst xmlns="http://schemas.openxmlformats.org/spreadsheetml/2006/main" count="6653" uniqueCount="2420">
  <si>
    <t>Ghi chú</t>
  </si>
  <si>
    <t xml:space="preserve"> </t>
  </si>
  <si>
    <t>Stt</t>
  </si>
  <si>
    <t>Địa điểm</t>
  </si>
  <si>
    <t xml:space="preserve">Diện tích </t>
  </si>
  <si>
    <t>I=4+..+22</t>
  </si>
  <si>
    <t xml:space="preserve">      Đơn vị tính: m²</t>
  </si>
  <si>
    <t>(Tính đến ngày 20/02/2025)</t>
  </si>
  <si>
    <t>Tên khu đất</t>
  </si>
  <si>
    <t>Số tờ</t>
  </si>
  <si>
    <t>Số thửa</t>
  </si>
  <si>
    <t>Nguyên nhân chưa sử dụng</t>
  </si>
  <si>
    <t>Hiện trạng</t>
  </si>
  <si>
    <t>Đề xuất giải pháp xử lý</t>
  </si>
  <si>
    <t>Nguyên nhân chưa được cấp GCN</t>
  </si>
  <si>
    <t>Tên khu đất/Đơn vị đang quản lý, sử dụng</t>
  </si>
  <si>
    <t>Đơn vị đang quản lý</t>
  </si>
  <si>
    <t>Đơn vị được giao quản lý</t>
  </si>
  <si>
    <t>Tổ chức/cá nhân lấn chiếm</t>
  </si>
  <si>
    <t xml:space="preserve">Nguyên nhân chưa được quản lý </t>
  </si>
  <si>
    <t>Đất Tràm ấp 4</t>
  </si>
  <si>
    <t>Đất Trụ sở BND ấp 3 cũ</t>
  </si>
  <si>
    <t>Đất cặp kênh Ông Kho</t>
  </si>
  <si>
    <t>Trụ sở UBND xã cũ</t>
  </si>
  <si>
    <t>Đất Ao khu vực chợ Phong Mỹ</t>
  </si>
  <si>
    <t>Đất Giáp Công ty Domenal</t>
  </si>
  <si>
    <t>UBND xã Phong Mỹ</t>
  </si>
  <si>
    <t>bỏ trống</t>
  </si>
  <si>
    <t>Đất Cửa hàng cũ</t>
  </si>
  <si>
    <t>UBND xã Phương Trà</t>
  </si>
  <si>
    <t>UBND xã Gáo Giồng</t>
  </si>
  <si>
    <t>Đất Kho lương thực cũ</t>
  </si>
  <si>
    <t>Đất chợ Phương Thịnh cũ</t>
  </si>
  <si>
    <t>UBND xã Phương Thịnh</t>
  </si>
  <si>
    <t>Đất bìa chéo Khu hành chính Thiện Mỹ</t>
  </si>
  <si>
    <t>Đất cặp đường APMH (kế đất bìa chéo Khu hành chính Thiện Mỹ)</t>
  </si>
  <si>
    <t>Đất Sân vận động</t>
  </si>
  <si>
    <t>UBND xã Ba Sao</t>
  </si>
  <si>
    <t>Đất đối diện sân bóng An Bình</t>
  </si>
  <si>
    <t>Đất ao phía sau ấp An Định</t>
  </si>
  <si>
    <t>UBND xã An Bình</t>
  </si>
  <si>
    <t>Đất ao phía sau chợ Nhị Mỹ</t>
  </si>
  <si>
    <t>Đất rạch Trà Bông</t>
  </si>
  <si>
    <t>UBND xã Nhị Mỹ</t>
  </si>
  <si>
    <t>Đất sân bóng cũ và Trường học cũ</t>
  </si>
  <si>
    <t>Đất Nhà văn hóa khóm Mỹ Thới cũ</t>
  </si>
  <si>
    <t>UBND thị trấn Mỹ Thọ</t>
  </si>
  <si>
    <t>Đất Nông nghiệp</t>
  </si>
  <si>
    <t>Đất Trụ sở UBND xã cũ</t>
  </si>
  <si>
    <t>UBND xã Tân Hội Trung</t>
  </si>
  <si>
    <t>Đất người dân hiến (ấp Mỹ Thạnh)</t>
  </si>
  <si>
    <t>UBND xã Mỹ Xương</t>
  </si>
  <si>
    <t>Đất Nông nghiệp (Lúa)</t>
  </si>
  <si>
    <t>Đất Nông nghiệp (Ao)</t>
  </si>
  <si>
    <t>Đất Trạm Y tế cũ</t>
  </si>
  <si>
    <t>UBND xã Mỹ Hội</t>
  </si>
  <si>
    <t>Đất Nhà văn hóa ấp 4 cũ</t>
  </si>
  <si>
    <t>UBND xã Bình Hàng Trung</t>
  </si>
  <si>
    <t>UBND xã Bình Hàng Tây</t>
  </si>
  <si>
    <t>Đất Hội người cao tuổi</t>
  </si>
  <si>
    <t>Đất Văn hóa cũ</t>
  </si>
  <si>
    <t>UBND xã Mỹ Long</t>
  </si>
  <si>
    <t>Đất xã đội cũ</t>
  </si>
  <si>
    <t>UBND xã Mỹ Hiệp</t>
  </si>
  <si>
    <t>261 - 267; 282 - 285</t>
  </si>
  <si>
    <t>Đất ao K15</t>
  </si>
  <si>
    <t>Đất Nhà máy nước đá Cần Lố (Ban QLDA&amp;PTQĐ quản lý)</t>
  </si>
  <si>
    <t>Đất Trạm BVTV cũ điểm cầu Cần Lố (Ban QLDA&amp;PTQĐ quản lý)</t>
  </si>
  <si>
    <t>Đất Kho dược cũ (Ban QLDA&amp;PTQĐ quản lý)</t>
  </si>
  <si>
    <t>Đất Kho bạc cũ (Ban QLDA&amp;PTQĐ quản lý)</t>
  </si>
  <si>
    <t>Đất Chi Cục thuế cũ (Ban QLDA&amp;PTQĐ quản lý)</t>
  </si>
  <si>
    <t>Đất Trường Tiểu học Thị trấn Mỹ Thọ 2</t>
  </si>
  <si>
    <t>Đất quản lý công trình công cộng cũ (Ban QLDA&amp;PTQĐ quản lý)</t>
  </si>
  <si>
    <t>Đất Nhà văn hóa khóm Mỹ Thới cũ (Ban QLDA&amp;PTQĐ quản lý)</t>
  </si>
  <si>
    <t>Đất công giáp Công ty Mai Anh (Ban QLDA&amp;PTQĐ quản lý)</t>
  </si>
  <si>
    <t>Đất nuôi trồng thủy sản (Ban QLDA&amp;PTQĐ quản lý)</t>
  </si>
  <si>
    <t>Đất Trụ sở UBND xã Mỹ Hiệp cũ (Ban QLDA&amp;PTQĐ quản lý)</t>
  </si>
  <si>
    <t>Lô B5, Cụm CN Mỹ Hiệp (Ban QLDA&amp;PTQĐ quản lý)</t>
  </si>
  <si>
    <t>Lô C, Cụm CN Mỹ Hiệp (Ban QLDA&amp;PTQĐ quản lý)</t>
  </si>
  <si>
    <t>Lô C2, Cụm CN Mỹ Hiệp (Ban QLDA&amp;PTQĐ quản lý)</t>
  </si>
  <si>
    <t>Đất bãi bồi ấp Bình Tân (Ban QLDA&amp;PTQĐ quản lý)</t>
  </si>
  <si>
    <t>Đất Làng bè Bình Thạnh (Ban QLDA&amp;PTQĐ quản lý)</t>
  </si>
  <si>
    <t>Đất bãi bồi khu Công ty CPTS Trường Giang (Ban QLDA&amp;PTQĐ quản lý)</t>
  </si>
  <si>
    <t>1512-1535</t>
  </si>
  <si>
    <t>2110; 2111; 508</t>
  </si>
  <si>
    <t>747; 748; 510</t>
  </si>
  <si>
    <t>612; 613; 614; 615</t>
  </si>
  <si>
    <t>Đất Trụ sở UBND xã cũ và Trạm Y tế cũ xã Bình Thạnh (Ban QLDA&amp;PTQĐ quản lý)</t>
  </si>
  <si>
    <t>Ban QLDA và PTQĐ</t>
  </si>
  <si>
    <t>Đất Trạm gieo tinh nhân tạo và giết mổ gia cầm, An Bình (Phòng TC-KH quản lý theo đề án sắp xếp nhà, đất công)</t>
  </si>
  <si>
    <t>Đất Trạm gieo tinh nhân tạo và giết mổ gia cầm, TTMT (Phòng TC-KH quản lý theo phương án sắp xếp lại nhà đất)</t>
  </si>
  <si>
    <t>Trường TH Đinh Công Bê (điểm chính)</t>
  </si>
  <si>
    <t>Trường TH Đinh Công Bê (điểm phụ)</t>
  </si>
  <si>
    <t>Trụ sở UBND xã Mỹ Xương cũ (Phòng TC-KH quản lý theo phương án sắp xếp nhà đất)</t>
  </si>
  <si>
    <t>Đất rạch Bà Tang, ấp 2, xã Bình Hàng Tây (Phòng TC-KH quản lý theo phương án sắp xếp nhà đất)</t>
  </si>
  <si>
    <t>Đất Trường tiểu học Bình Hàng Tây 1 giao lại UBND xã quản lý (Phòng TC-KH quản lý theo phương án sắp xếp nhà đất)</t>
  </si>
  <si>
    <t>Đất bãi đậu xe cầu Cái Sậy (Phòng TC-KH quản lý theo phương án sắp xếp nhà đất))</t>
  </si>
  <si>
    <t>Đất Trung tâm học tập cộng đồng xã Bình Hàng Tây (Phòng TC-KH quản lý theo phương án sắp xếp nhà đất)</t>
  </si>
  <si>
    <t>Đất UBND xã Bình Hàng Tây (Phòng TC-KH quản lý theo phương án sắp xếp nhà đất)</t>
  </si>
  <si>
    <t>Đất chợ cũ Bình Hàng Tây (Phòng TC-KH quản lý theo phương án sắp xếp nhà đất)</t>
  </si>
  <si>
    <t>Đất bãi đậu xe cầu Cái Bảy (Phòng TC-KH quản lý theo phương án sắp xếp nhà đất)</t>
  </si>
  <si>
    <t>Đất Trường Tiểu học Mỹ Hiệp 1 (Phòng TC-KH quản lý theo phương án sắp xếp nhà đất)</t>
  </si>
  <si>
    <t>Trường Tiểu học Bình Thạnh 3</t>
  </si>
  <si>
    <t>Phòng TC-KH (quản lý theo phương án sắp xếp nhà đất)</t>
  </si>
  <si>
    <t>lập phương án sử dụng</t>
  </si>
  <si>
    <t>Lập phương án đấu giá cho thuê</t>
  </si>
  <si>
    <t>giao đất cho Ban QLDA&amp;PTQĐ khai thác theo quy định</t>
  </si>
  <si>
    <t>Đất Nghĩa địa</t>
  </si>
  <si>
    <t>cá nhân lấn chiếm</t>
  </si>
  <si>
    <t>UBND xã Tân Nghĩa</t>
  </si>
  <si>
    <t>Ban QLDA&amp;PTQĐ</t>
  </si>
  <si>
    <t>Đất Làng thương binh</t>
  </si>
  <si>
    <t>Đất chợ cũ</t>
  </si>
  <si>
    <t>Đất Nhà văn hóa khóm Mỹ Thuận</t>
  </si>
  <si>
    <t>Đất Trường học cũ</t>
  </si>
  <si>
    <t>Đất nền Tuyến dân cư Đông Mỹ</t>
  </si>
  <si>
    <t>Đất Bưu điện cũ</t>
  </si>
  <si>
    <t xml:space="preserve">Đất Nghĩa địa </t>
  </si>
  <si>
    <t>Đất UBND xã quản lý, ấp Bình Linh</t>
  </si>
  <si>
    <t>Đất bãi bồi mới ấp Bình Phú Lợi</t>
  </si>
  <si>
    <t>Đất bãi bồi mới ấp Bình Tân</t>
  </si>
  <si>
    <t>Đất bãi bồi mới ấp Bình Mỹ A</t>
  </si>
  <si>
    <t>Đất bãi bồi mới ấp Bình Hưng</t>
  </si>
  <si>
    <t>UBND xã Bình Thạnh</t>
  </si>
  <si>
    <t>Đất quản lý công trình công cộng cũ, TTMT</t>
  </si>
  <si>
    <t xml:space="preserve">Đất Trạm BVTV cũ điểm cầu Cần Lố </t>
  </si>
  <si>
    <t xml:space="preserve">Đất ao K15 </t>
  </si>
  <si>
    <t>Phòng TC-KH</t>
  </si>
  <si>
    <t>bị lấn chiếm</t>
  </si>
  <si>
    <t>TYT xã Phong Mỹ</t>
  </si>
  <si>
    <t>TYT xã Tân Nghĩa</t>
  </si>
  <si>
    <t>TYT xã Phương Thịnh</t>
  </si>
  <si>
    <t>TYT xã Ba Sao</t>
  </si>
  <si>
    <t>TYT xã Nhị Mỹ</t>
  </si>
  <si>
    <t xml:space="preserve">TYT xã Mỹ Thọ </t>
  </si>
  <si>
    <t>TYT xã Mỹ Hội</t>
  </si>
  <si>
    <t>TYT xã Bình Hàng Trung</t>
  </si>
  <si>
    <t>803.7</t>
  </si>
  <si>
    <t>Ấp 2 Xã Phong Mỹ, huyện Cao Lãnh, Đồng Tháp.</t>
  </si>
  <si>
    <t>Xã Tân Nghĩa, huyện Cao Lãnh, Đồng Tháp.</t>
  </si>
  <si>
    <t>Xã Bình Hàng Trung, huyện Cao Lãnh, Đồng Tháp</t>
  </si>
  <si>
    <t>Tổ 2, Ấp Bình Nhứt, Xã Nhị Mỹ, huyện Cao Lãnh, Đồng Tháp</t>
  </si>
  <si>
    <t>ấp Mỹ Đông Nhì xã Mỹ Thọ, Huyện Cao lãnh, Đồng Tháp</t>
  </si>
  <si>
    <t>Xã Mỹ Hội, huyện Cao Lãnh, Đồng Tháp</t>
  </si>
  <si>
    <t>Ấp 3, xã Ba Sao, huyện Cao Lãnh, Đồng Tháp</t>
  </si>
  <si>
    <t>ấp 5, xã Phương Thịnh, huyện Cao Lãnh, Đồng Tháp</t>
  </si>
  <si>
    <t>Trường Mầm non Tân Nghĩa</t>
  </si>
  <si>
    <t>Trường Mầm non Phong Mỹ</t>
  </si>
  <si>
    <t>Trường Mầm non Phong Mỹ B</t>
  </si>
  <si>
    <t>Trường Mầm non Gáo Giồng</t>
  </si>
  <si>
    <t>Trường Mầm non Phương Thịnh</t>
  </si>
  <si>
    <t>Trường Mầm non Bình Hàng Tây</t>
  </si>
  <si>
    <t>Trường Mầm non Bình Hàng Trung</t>
  </si>
  <si>
    <t>Ấp 2, xã Tân Nghĩa, huyện Cao Lãnh, Đồng Tháp</t>
  </si>
  <si>
    <t>Ấp 1, xã Tân Nghĩa, huyện Cao Lãnh, Đồng Tháp (điểm nhà máy)</t>
  </si>
  <si>
    <t>Ấp 1, xã Phong Mỹ, huyện Cao Lãnh  (Điểm phụ cây Dơi)</t>
  </si>
  <si>
    <t>ấp 2, xã Phong Mỹ, huyện Cao Lãnh, Đồng Tháp</t>
  </si>
  <si>
    <t>KDC ấp 6, xã Phong Mỹ, huyện Cao Lãnh, Đồng Tháp (Nhà Hay)</t>
  </si>
  <si>
    <t>Ấp 1, xã Gáo Giồng, huyện Cao Lãnh, tỉnh Đồng Tháp</t>
  </si>
  <si>
    <t>Ấp 3, xã Phương Thịnh, huyện Cao Lãnh, tỉnh Đồng Tháp (Điểm phụ kênh Tây Cập)</t>
  </si>
  <si>
    <t>Ấp 3, xã Bình Hàng Tây, huyện Cao Lãnh, tỉnh Đồng Tháp</t>
  </si>
  <si>
    <t>Ấp 3, xã Bình Hàng Trung, huyện Cao Lãnh, tỉnh Đồng Tháp</t>
  </si>
  <si>
    <t>Trường Tiểu học Ba Sao 2</t>
  </si>
  <si>
    <t>Trường Tiểu học Tân Nghĩa</t>
  </si>
  <si>
    <t>Trường Tiểu học Phong Mỹ 3</t>
  </si>
  <si>
    <t xml:space="preserve">Trường Tiểu học Bình Hàng Tây </t>
  </si>
  <si>
    <t>Trường Tiểu học Mỹ Xương</t>
  </si>
  <si>
    <t>Ấp 4, xã Ba Sao, huyện Cao Lãnh, Đồng Tháp</t>
  </si>
  <si>
    <t>Ấp 6, xã Ba Sao, huyện Cao Lãnh, Đồng Tháp  (Điểm phụ Thầy Thuốc)</t>
  </si>
  <si>
    <t>Ấp 7, xã Ba Sao, huyện Cao Lãnh, Đồng Tháp (Điểm phụ Cây Dông)</t>
  </si>
  <si>
    <t>Ấp 5, xã Ba Sao, huyện Cao Lãnh, Đồng Tháp (Điểm phụ Kỳ Son)</t>
  </si>
  <si>
    <t>Ấp 2, xã Tân Nghĩa, huyện Cao Lãnh, tỉnh Đồng Tháp 
(Điểm Lẻ)</t>
  </si>
  <si>
    <t>Ấp 5, xã Phong Mỹ, huyện Cao Lãnh, tỉnh Đồng Tháp</t>
  </si>
  <si>
    <t xml:space="preserve">Ấp 3, xã Bình Hàng Tây, </t>
  </si>
  <si>
    <t>Ấp Bình Phú Long (Điểm Cao Đài)</t>
  </si>
  <si>
    <t>Ấp Mỹ Thạnh, xã Mỹ Xương, huyện Cao Lãnh, Đồng Tháp (Điểm Mỹ Thạnh)</t>
  </si>
  <si>
    <t>Trường Trung học cơ sở Nguyễn Văn Đừng</t>
  </si>
  <si>
    <t>Trường Trung học cơ sở Bình Thạnh</t>
  </si>
  <si>
    <t>Trường Trung học cơ sở Nguyễn Văn Khải</t>
  </si>
  <si>
    <t>Trường Trung học cơ sở Mỹ Thọ</t>
  </si>
  <si>
    <t xml:space="preserve">Ấp 2, xã Phong Mỹ, huyện Cao Lãnh, Đồng Tháp </t>
  </si>
  <si>
    <t>Ấp Bình Linh, xã Bình Thạnh</t>
  </si>
  <si>
    <t>Ấp Mỹ Đông Bốn Xã Mỹ Thọ, huyện Cao Lãnh, Đồng Tháp</t>
  </si>
  <si>
    <t>Ấp 1, xã Bình Hàng Trung, huyện Cao Lãnh, Đồng Tháp</t>
  </si>
  <si>
    <t>Trụ sở ấp 4, xã Phong Mỹ</t>
  </si>
  <si>
    <t>Trụ sở BND ấp 2</t>
  </si>
  <si>
    <t>Trụ sở BND ấp 4</t>
  </si>
  <si>
    <t>Trụ sở UBND xã</t>
  </si>
  <si>
    <t>Trụ sở BND khóm Mỹ Thuận</t>
  </si>
  <si>
    <t xml:space="preserve">Trụ sở UBND xã (mới) Ấp Mỹ Đông Ba </t>
  </si>
  <si>
    <t>UBND xã Mỹ Thọ</t>
  </si>
  <si>
    <t>1.978,6</t>
  </si>
  <si>
    <t>Trụ sở Ủy ban nhân dân xã ở ấp Mỹ Thới (vị trí mới)</t>
  </si>
  <si>
    <t>Nhà Văn Hoá ấp Mỹ Hưng Hoà</t>
  </si>
  <si>
    <t>Trụ sở UBND xã Mỹ Long mới</t>
  </si>
  <si>
    <t>5.904,1</t>
  </si>
  <si>
    <t>Uỷ ban nhân dân xã Bình Hàng Trung, Ấp 4</t>
  </si>
  <si>
    <t>Trạm y tế xã Bình Hàng Trung (cũ), Ấp 4</t>
  </si>
  <si>
    <t>Trạm Y tế xã Bình Hàng Trung (mới), Ấp 4</t>
  </si>
  <si>
    <t xml:space="preserve">Trụ sở Ủy ban nhân dân xã, ấp 2 </t>
  </si>
  <si>
    <t>Kho Cả Chai</t>
  </si>
  <si>
    <t>Nhà văn hoá ấp Thanh Tiến (cụm dân cư Cả Môn)</t>
  </si>
  <si>
    <t>Nhà VH ấp Bình Nhứt</t>
  </si>
  <si>
    <t>Nhà Văn Hóa ấp Tây Mỹ</t>
  </si>
  <si>
    <t>Nhà Văn Hóa ấp AB</t>
  </si>
  <si>
    <t>Trụ sở Ủy ban nhân dân xã, ấp 1</t>
  </si>
  <si>
    <t>Trụ sở Uỷ ban nhân dân Xã, ấp Bình Mỹ B</t>
  </si>
  <si>
    <t>Ban nhân dân ấp Bình Linh</t>
  </si>
  <si>
    <t>Văn phòng ấp Bình Tân</t>
  </si>
  <si>
    <t>Trụ sở Ủy ban nhân dân xã, ấp 2</t>
  </si>
  <si>
    <t>Kho lương thực cũ, ấp 5</t>
  </si>
  <si>
    <t>Trụ sở Ủy ban nhân dân xã, ấp 5</t>
  </si>
  <si>
    <t>Nhà VH Ấp 1</t>
  </si>
  <si>
    <t>Nhà VH Ấp 6</t>
  </si>
  <si>
    <t>một phần thửa 509 và 510</t>
  </si>
  <si>
    <t>448; 455</t>
  </si>
  <si>
    <t>một phần thửa 142 và 112</t>
  </si>
  <si>
    <t>829; 510</t>
  </si>
  <si>
    <t>chưa lập thủ tục cấp giấy</t>
  </si>
  <si>
    <t>đang sử dụng</t>
  </si>
  <si>
    <t>lập thủ tục cấp giấy theo quy định</t>
  </si>
  <si>
    <t>lập kế hoạch giải quyết dứt điểm theo lộ trình</t>
  </si>
  <si>
    <t>CÁC KHU ĐẤT CÔNG CHƯA ĐƯỢC SỬ DỤNG CÁC HUYỆN, THÀNH PHỐ</t>
  </si>
  <si>
    <t>I. HUYỆN CAO LÃNH</t>
  </si>
  <si>
    <t>II. HUYỆN CHÂU THÀNH</t>
  </si>
  <si>
    <t>Ban Quản lý dự án và Phát triển quỹ đất huyện</t>
  </si>
  <si>
    <t>Ấp An Thạnh, xã An Hiệp, huyện
Châu Thành tỉnh Đồng Tháp</t>
  </si>
  <si>
    <t>Đấu giá cho thuê QSDĐ</t>
  </si>
  <si>
    <t>Ấp An Hưng, xã An Khánh, huyện Châu Thành, tỉnh Đồng Tháp</t>
  </si>
  <si>
    <t>Ấp Tân Thanh, xã Tân Phú, huyện
Châu Thành. tỉnh Đồng Tháp</t>
  </si>
  <si>
    <t>Đang lập QH phân nền; Bán đấu giá QSDĐ</t>
  </si>
  <si>
    <t>187, 209, 214, 234</t>
  </si>
  <si>
    <t>Ấp Phú Hoà, xã Phú Long, huyện Châu Thành. tỉnh Đồng Tháp</t>
  </si>
  <si>
    <t>Đang hoàn chỉnh hồ sơ đấu
giá cho thuê QSDĐ</t>
  </si>
  <si>
    <t>Khóm Phú Mỹ Hiệp, thị trấn Cái Tàu Hạ, huyện Châu Thành, tỉnh Đồng Tháp</t>
  </si>
  <si>
    <t xml:space="preserve"> Ấp Phú Nhuận, xã Tân Nhuận Đông, huyện Châu Thành, tỉnh Đồng Tháp</t>
  </si>
  <si>
    <t>Tiếp tục thông
báo bán đấu giá</t>
  </si>
  <si>
    <t>86, 29</t>
  </si>
  <si>
    <t>Ấp An Thạnh, xã An Hiệp, huyện
Châu Thành, tỉnh Đồng Tháp</t>
  </si>
  <si>
    <t>Bán tài sản trên đất, chuyển nhượng QSDĐ</t>
  </si>
  <si>
    <t>Trường Mẫu giáo An Hiệp</t>
  </si>
  <si>
    <t>Trường Tiểu học Tân Xuân</t>
  </si>
  <si>
    <t>Ấp Thạnh Phú, xã Tân Bình, huyện Châu Thành, tỉnh Đồng Tháp</t>
  </si>
  <si>
    <t>Trường Tiểu học An Hiệp</t>
  </si>
  <si>
    <t xml:space="preserve"> Ấp Tân Hòa, xã An Hiệp huyện Châu Thành, tỉnh Đồng Tháp</t>
  </si>
  <si>
    <t>Điểm Tân Lễ, ấp An Hòa, xã An Hiệp huyện Châu Thành, tỉnh
Đồng Tháp</t>
  </si>
  <si>
    <t>Trường Tiểu học An Nhơn</t>
  </si>
  <si>
    <t>Điểm Cái Xếp, ấp Tân Thạnh, xã An Nhơn, huyện Châu Thành, tỉnh Đồng Tháp</t>
  </si>
  <si>
    <t>Bố trí bãi xe
chợ Cái Tàu Hạ</t>
  </si>
  <si>
    <t>CÁC KHU ĐẤT CÔNG CHƯA ĐƯỢC CẤP GIẤY CHỨNG NHẬN QUYỀN SỬ DỤNG ĐẤT TRÊN ĐỊA BÀN HUYỆN, THÀNH PHỐ</t>
  </si>
  <si>
    <t>CÁC KHU ĐẤT CÔNG BỊ TỔ CHỨC, CÁ NHÂN LẤN, CHIẾM TRÁI PHÁP LUẬT TRÊN ĐỊA BÀN HUYỆN, THÀNH PHỐ</t>
  </si>
  <si>
    <t>331193,1</t>
  </si>
  <si>
    <t>Báo cáo không nêu cụ thể</t>
  </si>
  <si>
    <t>CÁC KHU ĐẤT BÃI BỒI CHƯA ĐƯỢC QUẢN LÝ TRÊN ĐỊA BÀN HUYỆN, THÀNH PHỐ</t>
  </si>
  <si>
    <t>Không có</t>
  </si>
  <si>
    <t>III. HUYỆN HỒNG NGỰ</t>
  </si>
  <si>
    <t>773,  838, 839, 1017</t>
  </si>
  <si>
    <t>xã Thường Phước 1</t>
  </si>
  <si>
    <t>Đất trống</t>
  </si>
  <si>
    <t>Dự án mời 
gọi đầu tư</t>
  </si>
  <si>
    <t>Ủy ban nhân dân xã Thường Phước 1</t>
  </si>
  <si>
    <t>772, 774, 775,1018</t>
  </si>
  <si>
    <t>Vướng mặt bằng một số hộ dân</t>
  </si>
  <si>
    <t>Huyện đang mời gọi đầu tư thực hiện dự án Thương mại dịch vụ trên tổng diện tích 2.367.810,9m2 theo Công văn số 63/UBND-KT ngày 17/01/2023. Đồng thời đang thực hiện theo nội dung chỉ đạo của UBND  tỉnh tại Công văn số722/VPUBND-TCD ngày 09/9/2024</t>
  </si>
  <si>
    <t>2184, 2185, 2182, 2183</t>
  </si>
  <si>
    <t>Huyên đang xin chủ trương để đấu giá cho thuê đất tại Tờ trình số 10/TTr-Ủy ban nhân dân Huyện ngày 17/02/2025</t>
  </si>
  <si>
    <t>1079, 1077, 1076, 1080, 1082</t>
  </si>
  <si>
    <t>thị trấn Thường Thới Tiền</t>
  </si>
  <si>
    <t>Đang thực hiện các bước lập quy hoạch chi tiết Khu đô thị Thông minh Rồng Xanh (giai đoạn 2)</t>
  </si>
  <si>
    <t>1323, 1324, 1325, 1326, 1356, 1357, 1370, 1363, 1369,1355</t>
  </si>
  <si>
    <t>Đang thực hiện bước lập quy hoạch chi tiết Khu du lich làng nghề</t>
  </si>
  <si>
    <t>1971, 1969, 1974, 1972, 1872, 1871, 1870, 1983, 1985, 1986, 1962, 1963, 1978, 1964, 2032, 2036, 2035, 2040</t>
  </si>
  <si>
    <t>UBND Huyện đang xin chủ trương đầu tư dự án Khu đô thị thông minh Rồng Xanh tại Tờ trình số 127/TTr-UBND ngày 04/12/2024</t>
  </si>
  <si>
    <t>xã Long Khánh A</t>
  </si>
  <si>
    <t>Chưa phù hợp QHSDĐ 2030</t>
  </si>
  <si>
    <t>Đã cập nhật vào Điều chỉnh Quy hoạch sử dụng đất 2030, dự kiến bán đấu giá theo quy định</t>
  </si>
  <si>
    <t>xã Phú Thuận B</t>
  </si>
  <si>
    <t>Thông báo đấu giá nhưng không có nhà đầu tư tham gia do giá đất cao</t>
  </si>
  <si>
    <t>759, 760, 374</t>
  </si>
  <si>
    <t>Huyên đang xin chủ trương để đấu giá cho thuê đất tại Tờ trình số 11/TTr-Ủy ban nhân dân Huyện ngày 17/02/2025</t>
  </si>
  <si>
    <t>Đang thực hiện các bước lập quy hoạch chi tiết khu dân cư ven sông Tam Thuận</t>
  </si>
  <si>
    <t>UBND Huyện đã phê duyệt QHCT KDC ven sông Phú Thuận B tại Quyết định số 5010/QĐ-UBND ngày 26/12/2023</t>
  </si>
  <si>
    <t>Đang triển khai thực hiện theo quy định</t>
  </si>
  <si>
    <t>Điều kiện mời gọi đầu tư thực hiện dự án khó khăn do không tiếp giáp đường giao thông để thực hiện dự án, chỉ cho thuê theo mục đích được giao</t>
  </si>
  <si>
    <t xml:space="preserve">Công nhận quỹ đất nông nghiệp sử dụng vào mục đích công ích </t>
  </si>
  <si>
    <t>Điều kiện mời gọi đầu tư thực hiện dự án khó khăn do không tiếp giáp đường giao thông</t>
  </si>
  <si>
    <t>Huyện đã phê duyệt quy hoạch chi tiết dự án khu dịch vụ du lịch</t>
  </si>
  <si>
    <t xml:space="preserve">1501, 1504, 1507, 1510, 1512, 1513, 1515, 1293, 1294, 1295, 1296, 1297, 1298 </t>
  </si>
  <si>
    <t>xã Thường Phước 2</t>
  </si>
  <si>
    <t>Đang hoàn chỉnh các bước lập quy hoạch chi tiết</t>
  </si>
  <si>
    <t>xã Thường Lạc</t>
  </si>
  <si>
    <t>xã Thường Thới Hậu A</t>
  </si>
  <si>
    <t>Trụ sở Ban nhân dân ấp 2/
UBND xã Thường Phước 1</t>
  </si>
  <si>
    <t>Thường Phước 1</t>
  </si>
  <si>
    <t xml:space="preserve">Đang sử dụng và bị dân lấn chiếm 01 phần </t>
  </si>
  <si>
    <t>Vướng nguồn gốc đất</t>
  </si>
  <si>
    <t xml:space="preserve">Huyện chỉ đạo Thanh tra huyện xác minh làm rõ việc chiếm đất </t>
  </si>
  <si>
    <t>Trụ sở Ban nhân dân ấp 3/
UBND xã Thường Phước 1</t>
  </si>
  <si>
    <t>Đang sử dụng</t>
  </si>
  <si>
    <t>Vướng Quy hoạch chi tiết Tuyến dân cư ấp 3</t>
  </si>
  <si>
    <t>Đang rà soát theo chỉ đạo của UBND tỉnh tại Công văn số 42/UBND ngày 24/01/2025</t>
  </si>
  <si>
    <t>Trụ sở Ban nhân dân ấp Chòm Xoài/
UBND xã Thường Phước 1</t>
  </si>
  <si>
    <t xml:space="preserve">Đang thực hiện các bước điều chỉnh quy hoạch chi tiết </t>
  </si>
  <si>
    <t>Trụ sở Ban nhân dân ấp Giồng Bàn/
UBND xã Thường Phước 1</t>
  </si>
  <si>
    <t>Thường Phước1</t>
  </si>
  <si>
    <t>Trường Mầm non Thường Phước 1 (Điểm Chòm Xoài)</t>
  </si>
  <si>
    <t>Vướng Quy hoạch chi tiết Tuyến dân cư ấp 1</t>
  </si>
  <si>
    <t>Trường Mầm non Thường Phước 1 (Điểm Giồng Bàn)</t>
  </si>
  <si>
    <t>Vướng Quy hoạch chi tiết CDC Giồng Bàn</t>
  </si>
  <si>
    <t>Trạm y tế xã Thường Phước 1</t>
  </si>
  <si>
    <t>Tổ chức sử dụng đất chưa thiết lập hồ sơ</t>
  </si>
  <si>
    <t>Trạm y tế xã Thường Phước 2</t>
  </si>
  <si>
    <t>Thường Phước 2</t>
  </si>
  <si>
    <t>Trụ sở Ấp 1/
UBND xã Thường Phước 2</t>
  </si>
  <si>
    <t>48, 50</t>
  </si>
  <si>
    <t>Vướng Quy hoạch chi tiết TDC Mương kênh cũ</t>
  </si>
  <si>
    <t>Xây dựng trên 
Tuyến dân cư</t>
  </si>
  <si>
    <t>Trụ sở Ban nhân dân Ấp 2/
UBND xã Thường Phước 2</t>
  </si>
  <si>
    <t>Thất lạc hồ sơ xây dựng</t>
  </si>
  <si>
    <t>UBND tỉnh cho chủ trương xác lập hồ sơ cấp giấy bỏ qua thủ tục giao đất thực hiện dự án</t>
  </si>
  <si>
    <t>Trụ sở Ban nhân dân Ấp 3/
UBND xã Thường Phước 2</t>
  </si>
  <si>
    <t>5, 6</t>
  </si>
  <si>
    <t>Trường Mẫu giáo Thường Phước 2 (Điểm Mương kinh)</t>
  </si>
  <si>
    <t>Trường Tiểu học Thường Phước 2
(Điểm ấp Nam Hang)</t>
  </si>
  <si>
    <t>3143,5</t>
  </si>
  <si>
    <t>Xây dựng trên 
Cụm dân cư</t>
  </si>
  <si>
    <t>Trường Mẫu giáo Thường Phước 2 
(Điểm ấp Nam Hang)</t>
  </si>
  <si>
    <t>Trụ sở BND ấp Bình Hòa Thượng/
UBND xã Thường Thới Hậu A</t>
  </si>
  <si>
    <t>Thường Thới Hậu A</t>
  </si>
  <si>
    <t>Trụ sở BND ấp Bình Hòa Trung/
UBND xã Thường Thới Hậu A</t>
  </si>
  <si>
    <t>Trường Mẫu giáo Thường Thới Hậu A (Điểm ấp Bình Hòa Thượng)</t>
  </si>
  <si>
    <t>Trường Mẫu giáo Thường Thới Hậu A (Điểm ấp Bình Hòa Trung)</t>
  </si>
  <si>
    <t>Trường Tiểu học Thường Thới Hậu A1</t>
  </si>
  <si>
    <t xml:space="preserve">Đang thiết lập hồ sơ </t>
  </si>
  <si>
    <t>Trụ sở Ban nhân dân ấp Long Thạnh A/
UBND xã Long Khánh A</t>
  </si>
  <si>
    <t>Long Khánh A</t>
  </si>
  <si>
    <t>Vướng quy hoạch chi tiết TDC Long Thạnh A</t>
  </si>
  <si>
    <t>Trụ sở Ban nhân dân ấp Long Thạnh B/
UBND xã Long Khánh A</t>
  </si>
  <si>
    <t>Trụ sở Ban nhân dân ấp Long Phước/
UBND xã Long Khánh A</t>
  </si>
  <si>
    <t>Trụ sở Ban nhân dân ấp Long Hữu/
UBND xã Long Khánh A</t>
  </si>
  <si>
    <t>Vướng quy hoạch chi tiết CDC Cây Sung</t>
  </si>
  <si>
    <t>Trường Mẫu giáo Long Khánh A
(Điểm Long Thạnh A)</t>
  </si>
  <si>
    <t>Trường Mẫu giáo Long Khánh A
(Điểm Long Tả Miếu)</t>
  </si>
  <si>
    <t>Trường Mẫu giáo Long Khánh A
(Điểm Long Hữu)</t>
  </si>
  <si>
    <t>Trường Mẫu giáo Long Khánh A
(Điểm Long Phước)</t>
  </si>
  <si>
    <t>68</t>
  </si>
  <si>
    <t>45</t>
  </si>
  <si>
    <t>Trụ sở UBND xã TTHB cũ/UBNDxã Thường Lạc</t>
  </si>
  <si>
    <t>8</t>
  </si>
  <si>
    <t>22</t>
  </si>
  <si>
    <t>Thường Lạc</t>
  </si>
  <si>
    <t xml:space="preserve">Đang bỏ trống </t>
  </si>
  <si>
    <t>Đề xuất giao đơn vị khác quản lý</t>
  </si>
  <si>
    <t>Do sáp nhập xã</t>
  </si>
  <si>
    <t>Trụ sở UBND xã Thường Lạc</t>
  </si>
  <si>
    <t>1221</t>
  </si>
  <si>
    <t>5</t>
  </si>
  <si>
    <t>Trụ sở Ban nhân dân ấp 1/
UBND xã Thường Lạc</t>
  </si>
  <si>
    <t>32</t>
  </si>
  <si>
    <t>224</t>
  </si>
  <si>
    <t>Trụ sở Ban nhân dân ấp 2/
UBND xã Thường Lạc</t>
  </si>
  <si>
    <t>38</t>
  </si>
  <si>
    <t>Xây dựng trên Tuyến dân cư</t>
  </si>
  <si>
    <t>Trụ sở Ban nhân dân ấp 6/
UBND xã Thường Lạc</t>
  </si>
  <si>
    <t>29</t>
  </si>
  <si>
    <t>Trụ sở Ban nhân dân ấp Bình Hòa Hạ/
UBND xã Thường Lạc</t>
  </si>
  <si>
    <t>10</t>
  </si>
  <si>
    <t>46</t>
  </si>
  <si>
    <t>Trụ sở Ban nhan dân ấp Thị/
UBND xã Thường Lạc</t>
  </si>
  <si>
    <t>7</t>
  </si>
  <si>
    <t>158</t>
  </si>
  <si>
    <t>Trụ sở Ban nhân dân ấp Trà Đư/
UBND xã Thường Lạc</t>
  </si>
  <si>
    <t>23</t>
  </si>
  <si>
    <t>37</t>
  </si>
  <si>
    <t>Trường Mẫu giáo Thường Lạc
(Điểm ấp Thị)</t>
  </si>
  <si>
    <t>59</t>
  </si>
  <si>
    <t>Trường Mẫu giáo Thường Lạc
(Điểm Cây Da)</t>
  </si>
  <si>
    <t>41</t>
  </si>
  <si>
    <t>116</t>
  </si>
  <si>
    <t>Trường Mẫu giáo Thường Lạc
(Điểm ấp 1)</t>
  </si>
  <si>
    <t>31</t>
  </si>
  <si>
    <t>Trường Mẫu giáo Thường Lạc
(Điểm Tứ Thường)</t>
  </si>
  <si>
    <t>9</t>
  </si>
  <si>
    <t>Trường Tiểu học Thường Lạc (Điểm mương bà chín Huê)</t>
  </si>
  <si>
    <t>83</t>
  </si>
  <si>
    <t>26</t>
  </si>
  <si>
    <t>Trụ sở Ban nhân dân khóm Thượng 1/
UBND thị trấn Thường Thới Tiền</t>
  </si>
  <si>
    <t>Thị trấn Thường Thới Tiền</t>
  </si>
  <si>
    <t>Không còn sử dụng</t>
  </si>
  <si>
    <t>Tuyến dân cư</t>
  </si>
  <si>
    <t>Trụ sở Ban nhân khóm Thượng 2/
UBND thị trấn Thường Thới Tiền</t>
  </si>
  <si>
    <t>Trụ sở Ban nhân dân khóm Trung 2/
UBND thị trấn Thường Thới Tiền</t>
  </si>
  <si>
    <t>Trường Mầm non Thường Thới Tiền</t>
  </si>
  <si>
    <t>Trung tâm Văn hóa học tập cộng đồng thị trấn Thường Thới Tiền</t>
  </si>
  <si>
    <t>Vướng quy hoạch Tuyến dân cư ấp Trung</t>
  </si>
  <si>
    <t>Trường Tiểu học Thường Thới Tiền 1 (Điểm khóm Thượng 2)</t>
  </si>
  <si>
    <t xml:space="preserve">Xây dựng trên Tuyến dân cư </t>
  </si>
  <si>
    <t>Trụ sở Ban nhân dân ấp Phú Lợi A (cũ)/
UBND xã Phú Thuận B</t>
  </si>
  <si>
    <t>Xã Phú Thuận B</t>
  </si>
  <si>
    <t>Đang bỏ trống</t>
  </si>
  <si>
    <t>Trụ sở Ban nhân dân ấp Phú Lợi B (cũ)/
UBND xã Phú Thuận B</t>
  </si>
  <si>
    <t>Trụ sở Ban nhân dân ấp Phú Lợi B/
UBND xã Phú Thuận B</t>
  </si>
  <si>
    <t>Đang sử duụng</t>
  </si>
  <si>
    <t>Trụ sở Ban nhân dân ấp Phú Trung/
UBND xã Phú Thuận B</t>
  </si>
  <si>
    <t>Đang sử dung</t>
  </si>
  <si>
    <t>Trụ sở ấp Phú Trung (cũ)/
UBND xã Phú Thuận B</t>
  </si>
  <si>
    <t>Đang bỏ trống và một số hộ dân lấn chiếm</t>
  </si>
  <si>
    <t>Trạm Y tế xã Phú Thuận B</t>
  </si>
  <si>
    <t>Phân Trạm Y tế Phú Trung</t>
  </si>
  <si>
    <t>Trường Mẫu giáo Phú Thuận B
(Điểm ấp Phú Lợi A)</t>
  </si>
  <si>
    <t>Vướng phương án sắp xếp tài sản công</t>
  </si>
  <si>
    <t>Đang rà soát phương án sắp xếp tài sản công</t>
  </si>
  <si>
    <t>Trường Mẫu giáo Phú Thuận B
(Điểm ấp Phú Lợi B)</t>
  </si>
  <si>
    <t xml:space="preserve">Trường THCS Phú Thuận B </t>
  </si>
  <si>
    <t>Trường THCS Phú Thuận B 
(Điểm ấp Phú Trung)</t>
  </si>
  <si>
    <t>Trung tâm Văn hóa học tập cộng đồng Phú Thuận B</t>
  </si>
  <si>
    <t>Vướng quy hoạch chi tiết Khu sản xuất cá giống tập trung</t>
  </si>
  <si>
    <t>Trụ sở UBND xã Phú Thuận A</t>
  </si>
  <si>
    <t>12, 18, 20</t>
  </si>
  <si>
    <t>Xã Phú Thuận A</t>
  </si>
  <si>
    <t xml:space="preserve">Đang sử dụng </t>
  </si>
  <si>
    <t>Trụ sở Ban nhân dân ấp Phú Hòa A/
UBND xã Phú Thuận A</t>
  </si>
  <si>
    <t>Xây dựng trên
 Tuyến dân cư</t>
  </si>
  <si>
    <t>Trụ sở Ban nhân dân ấp Phú Hòa B/
UBND xã Phú Thuận A</t>
  </si>
  <si>
    <t>Trụ sở Ban nhân dân ấp Phú Thạnh B/
UBND xã Phú Thuận A</t>
  </si>
  <si>
    <t>Trường Mẫu giáo Phú Thuận A
(Điểm ấp Phú Hòa A)</t>
  </si>
  <si>
    <t>3002,3</t>
  </si>
  <si>
    <t>Trường Mẫu giáo Phú Thuận A
(Điểm ấp Phú Thạnh A)</t>
  </si>
  <si>
    <t>Trạm Y tế xã Phú Thuận A</t>
  </si>
  <si>
    <t>Trạm Y tế xã Long Khánh B</t>
  </si>
  <si>
    <t>Xã Long Khánh B</t>
  </si>
  <si>
    <t>Vướng quy hoạch chi tiết Cụm dân cư Trung tâm xã Long Khánh B</t>
  </si>
  <si>
    <t>Trường Mẫu giáo Long Khánh B
(Điểm Long Châu cũ)</t>
  </si>
  <si>
    <t>Bỏ trống</t>
  </si>
  <si>
    <t>Trường Mẫu giáo Long Khánh B
(Điểm Long Bình)</t>
  </si>
  <si>
    <t>Trung tâm Văn hóa học tập cộng đồng xã Long Khánh B</t>
  </si>
  <si>
    <t>Vướng quy hoạch chi tiết CDC Trung tâm xã Long Khánh B</t>
  </si>
  <si>
    <t>Trạm Y tế xã Long Thuận</t>
  </si>
  <si>
    <t>Xã Long Thuận</t>
  </si>
  <si>
    <t>Trụ sở UBND xã/
UBND xã Long Thuận</t>
  </si>
  <si>
    <t>Đã gửi hồ sơ vướng Quyết định giao đất</t>
  </si>
  <si>
    <t>Đề xuất cấp giấy chứng nhận cho UBND xã</t>
  </si>
  <si>
    <t xml:space="preserve">Trung tâm Văn hóa học tập cộng đồng xã Long Thuận </t>
  </si>
  <si>
    <t>Trụ sở Ban nhân dân ấp Long Hòa/
UBND xã Long Thuận</t>
  </si>
  <si>
    <t>Vướng quy hoạch chi tiết Tuyến dân cư Long Thuận</t>
  </si>
  <si>
    <t>Đang rà soát các bước điểu chỉnh quy hoạch chi tiết</t>
  </si>
  <si>
    <t>Trụ sở Ban nhân dân ấp Long Thạnh/
UBND xã Long Thuận</t>
  </si>
  <si>
    <t>Trụ sở Ban nhân dân ấp Long Hưng/
UBND xã Long Thuận</t>
  </si>
  <si>
    <t>Trụ sở Ban nhân dân ấp Long Thới A/
UBND xã Long Thuận</t>
  </si>
  <si>
    <t>Tổ chức chưa làm hồ sơ</t>
  </si>
  <si>
    <t>Trụ sở Ban nhân dân ấp Long Thới B/
UBND xã Long Thuận</t>
  </si>
  <si>
    <t>Trường Mẫu giáo Long Thuận 
(Điểm ấp Long Thạnh)</t>
  </si>
  <si>
    <t>Trường Mẫu giáo Long Thuận 
(Điểm ấp Long Thới B)</t>
  </si>
  <si>
    <t>Trường Mẫu giáo Long Thuận 
(Điểm ấp Long Hưng)</t>
  </si>
  <si>
    <t>Trường Tiểu học Long Thuận 4
(Điểm ấp Long Thạnh)</t>
  </si>
  <si>
    <t>Trường Tiểu học Long Thuận 2</t>
  </si>
  <si>
    <t>Ủy ban nhân dân xã Long Khánh A</t>
  </si>
  <si>
    <t>Xã Long Khánh A</t>
  </si>
  <si>
    <t xml:space="preserve">Đất trồng cây hằng năm khác </t>
  </si>
  <si>
    <t>Cá nhân</t>
  </si>
  <si>
    <t xml:space="preserve">Đang thực hiện theo nội dung chỉ đạo tại Công văn số 1291/UBND-KT ngày 27/11/2023 của UBND tỉnh </t>
  </si>
  <si>
    <t>Ủy ban nhân dân xã Long Khánh B</t>
  </si>
  <si>
    <t xml:space="preserve">Cá nhân </t>
  </si>
  <si>
    <t>Đất bãi bồi ấp Long Châu</t>
  </si>
  <si>
    <t>xã Long Khánh B</t>
  </si>
  <si>
    <t>Đất bãi bồi mới hình thành. Đã đo đạc đang xử lý số liệu để xác lập hồ sơ quản lý</t>
  </si>
  <si>
    <t>IV. HUYỆN LAI VUNG</t>
  </si>
  <si>
    <t>UBND xã Phong Hòa quản lý</t>
  </si>
  <si>
    <t>Chợ Phong Hòa (Bù Húc)</t>
  </si>
  <si>
    <t>xã Phong Hòa</t>
  </si>
  <si>
    <t>Chợ</t>
  </si>
  <si>
    <t>Bia Lưu Niệm cũ</t>
  </si>
  <si>
    <t>Chợ Giao Thông</t>
  </si>
  <si>
    <t>UBND xã Mới</t>
  </si>
  <si>
    <t>Bến đò cũ</t>
  </si>
  <si>
    <t>97, 98, 99, 100, 101, 102</t>
  </si>
  <si>
    <t>VP ấp Tân An</t>
  </si>
  <si>
    <t>Trụ sở VP ấp</t>
  </si>
  <si>
    <t>Sân vận động</t>
  </si>
  <si>
    <t>Đài nước</t>
  </si>
  <si>
    <t>Trạm cấp nước</t>
  </si>
  <si>
    <t xml:space="preserve">UBND xã cũ </t>
  </si>
  <si>
    <t>VP ấp Tân Thuận</t>
  </si>
  <si>
    <t>Trụ sở VP ấp Tân Thuận</t>
  </si>
  <si>
    <t>VP ấp Tân Quới</t>
  </si>
  <si>
    <t>Trụ sở VP ấp Tân Quới</t>
  </si>
  <si>
    <t>VP ấp Tân Hưng</t>
  </si>
  <si>
    <t>Trụ sở VP ấp Tân Hưng</t>
  </si>
  <si>
    <t>VP ấp Tân Phú</t>
  </si>
  <si>
    <t>Trụ sở VP ấp Tân Phú</t>
  </si>
  <si>
    <t xml:space="preserve">VP ấp Tân Lợi </t>
  </si>
  <si>
    <t xml:space="preserve">Trụ sở VP ấp Tân Lợi </t>
  </si>
  <si>
    <t xml:space="preserve">VP ấp Tân Bình </t>
  </si>
  <si>
    <t>Trụ sở VP ấp Tân Bình</t>
  </si>
  <si>
    <t>VP ấp Tân Thới</t>
  </si>
  <si>
    <t>Trụ sở VP ấp Tân Thới</t>
  </si>
  <si>
    <t>VP ấp Tân Thạnh</t>
  </si>
  <si>
    <t>Trụ sở VP ấp Tân Thạnh</t>
  </si>
  <si>
    <t>UBND xã Định Hòa quản lý</t>
  </si>
  <si>
    <t>VP ấp Định Thành</t>
  </si>
  <si>
    <t>xã Định Hòa</t>
  </si>
  <si>
    <t>Trụ sở VP ấp Định Thành</t>
  </si>
  <si>
    <t>Công an xã  và Văn phòng ấp Định Phú</t>
  </si>
  <si>
    <t>Đã xây dựng trụ sở Công an xã và Văn phòng ấp</t>
  </si>
  <si>
    <t>Chợ Định Hòa (mới)</t>
  </si>
  <si>
    <t>Chợ Định Hòa (cũ)</t>
  </si>
  <si>
    <t>UBND xã Tân Hòa quản lý</t>
  </si>
  <si>
    <t>UBND xã và Trung tâm Văn hóa, Học tập cộng đồng xã</t>
  </si>
  <si>
    <t>xã Tân Hòa</t>
  </si>
  <si>
    <t>Đã xây dựng trụ sở</t>
  </si>
  <si>
    <t>UBND xã</t>
  </si>
  <si>
    <t>Ban Chỉ huy QS xã</t>
  </si>
  <si>
    <t>VP ấp Hòa Tân</t>
  </si>
  <si>
    <t>VP ấp Tân Mỹ</t>
  </si>
  <si>
    <t>VP ấp Hòa Bình cũ</t>
  </si>
  <si>
    <t>VP ấp Hòa Bình</t>
  </si>
  <si>
    <t>Trên đất có đài nước và nhà quản lý đài nước</t>
  </si>
  <si>
    <t>UBND xã cũ</t>
  </si>
  <si>
    <t>VP ấp Hòa Định</t>
  </si>
  <si>
    <t>Chợ Tân Thuận</t>
  </si>
  <si>
    <t xml:space="preserve">Chợ </t>
  </si>
  <si>
    <t>Chợ Tân Hòa</t>
  </si>
  <si>
    <t>Bến chợ Tân Hòa</t>
  </si>
  <si>
    <t>Bến chợ</t>
  </si>
  <si>
    <t>VP ấp Tân Mỹ cũ</t>
  </si>
  <si>
    <t>Đội thuế cũ</t>
  </si>
  <si>
    <t>Trên đất còn nhà cũ của Đội thuế</t>
  </si>
  <si>
    <t>UBND xã Vĩnh Thới quản lý</t>
  </si>
  <si>
    <t>Trạm Y tế xã</t>
  </si>
  <si>
    <t>2032,2</t>
  </si>
  <si>
    <t>xã Vĩnh Thới</t>
  </si>
  <si>
    <t>Nhà Bảo sanh</t>
  </si>
  <si>
    <t>443,9</t>
  </si>
  <si>
    <t>64,1</t>
  </si>
  <si>
    <t>Đường giao thông trong chợ Vĩnh thới (Cái Mít)</t>
  </si>
  <si>
    <t>Nhà giảng + Văn phòng ấp Hòa Định</t>
  </si>
  <si>
    <t>522,3</t>
  </si>
  <si>
    <t>Trên đất có nhà giảng và trụ sở Văn phòng ấp Hòa Định</t>
  </si>
  <si>
    <t>Chợ Vĩnh Thới (Cái Mít)</t>
  </si>
  <si>
    <t>Nhà lồng chợ</t>
  </si>
  <si>
    <t>53,1</t>
  </si>
  <si>
    <t>Vành đai CDC Vĩnh Thới</t>
  </si>
  <si>
    <t>CDC Vĩnh Thới (Quy hoạch Công viên)</t>
  </si>
  <si>
    <t>1454,2</t>
  </si>
  <si>
    <t>Văn phòng ấp Hòa Định cũ</t>
  </si>
  <si>
    <t>142,5</t>
  </si>
  <si>
    <t>Còn trụ sở cũ</t>
  </si>
  <si>
    <t>Chốt CA huyện</t>
  </si>
  <si>
    <t>Còn chốt</t>
  </si>
  <si>
    <t>Văn phòng ấp Hòa Khánh cũ</t>
  </si>
  <si>
    <t>83,9</t>
  </si>
  <si>
    <t>312,9</t>
  </si>
  <si>
    <t>Văn phòng ấp Thới Hòa cũ</t>
  </si>
  <si>
    <t>181,6</t>
  </si>
  <si>
    <t>Văn phòng ấp Hòa Khánh</t>
  </si>
  <si>
    <t>Văn phòng ấp Hòa Định</t>
  </si>
  <si>
    <t>Văn phòng ấp Thới Mỹ 1</t>
  </si>
  <si>
    <t>UBND xã Tân Thành quản lý</t>
  </si>
  <si>
    <t>Sân chợ Cái Đôi Cũ</t>
  </si>
  <si>
    <t>412,8</t>
  </si>
  <si>
    <t>xã Tân Thành</t>
  </si>
  <si>
    <t>Cặp mố cầu Cái Đôi, sử dụng làm đường nông thôn</t>
  </si>
  <si>
    <t>Văn phòng ấp Tân Định Cũ</t>
  </si>
  <si>
    <t>185,7</t>
  </si>
  <si>
    <t>Sử dụng làm đường nông thôn, còn 1 phần sử dụng làm nhà điều hành xe từ thiện</t>
  </si>
  <si>
    <t>Sân chợ Tân Thành cũ</t>
  </si>
  <si>
    <t>232,4</t>
  </si>
  <si>
    <t>Sử dụng làm đường cho các hộ dân đi lại</t>
  </si>
  <si>
    <t>Mương lộ QL54 cũ</t>
  </si>
  <si>
    <t>1029,9</t>
  </si>
  <si>
    <t>Đường dẫn nước</t>
  </si>
  <si>
    <t>Chợ Tân Hưng</t>
  </si>
  <si>
    <t>1120,6</t>
  </si>
  <si>
    <t>UBND xã Quỹ Đất 5%</t>
  </si>
  <si>
    <t>Trồng thuốc nam</t>
  </si>
  <si>
    <t>Đất trại giống cũ</t>
  </si>
  <si>
    <t>28.989,5</t>
  </si>
  <si>
    <t>Trung tâm thể dục thể thao của xã</t>
  </si>
  <si>
    <t>9.575,7</t>
  </si>
  <si>
    <t>Ao trống</t>
  </si>
  <si>
    <t>Bến chợ Tân Thành cũ</t>
  </si>
  <si>
    <t>UBND xã Tân Phước quản lý</t>
  </si>
  <si>
    <t>xã Tân Phước</t>
  </si>
  <si>
    <t>Đã xây dựng trụ sở (UBND xã, Công an xã, Ban Chỉ huy QS xã)</t>
  </si>
  <si>
    <t>Văn phòng ấp Tân Thạnh</t>
  </si>
  <si>
    <t>Giấy của Trạm y tế cũ</t>
  </si>
  <si>
    <t>Văn phòng ấp Tân Phú</t>
  </si>
  <si>
    <t>Văn phòng ấp Tân Mỹ</t>
  </si>
  <si>
    <t>Văn phòng ấp Tân Quí (nhận đất của Trường Tiểu học Tân Phước 1)</t>
  </si>
  <si>
    <t>Giấy CNQSDĐ cấp cho Trường Tiểu học Tân Phước 1</t>
  </si>
  <si>
    <t>UBND xã Long Hậu quản lý</t>
  </si>
  <si>
    <t>Văn Phòng ấp Long Khánh A</t>
  </si>
  <si>
    <t>19,3</t>
  </si>
  <si>
    <t>xã Long Hậu</t>
  </si>
  <si>
    <t>Văn phòng ấp Long Thành</t>
  </si>
  <si>
    <t>2000,3</t>
  </si>
  <si>
    <t>Nhà Bia ghi tên Liệt Sĩ</t>
  </si>
  <si>
    <t>Văn Phòng ấp Long Hưng 1</t>
  </si>
  <si>
    <t>349,9</t>
  </si>
  <si>
    <t>Văn Phòng ấp Long Hưng 2</t>
  </si>
  <si>
    <t>87,1</t>
  </si>
  <si>
    <t>Văn Phòng ấp Long Hòa</t>
  </si>
  <si>
    <t>89,6</t>
  </si>
  <si>
    <t>Văn Phòng ấp Long Thành A</t>
  </si>
  <si>
    <t>219,2</t>
  </si>
  <si>
    <t>Văn phòng ấp Long Khánh</t>
  </si>
  <si>
    <t>519,7</t>
  </si>
  <si>
    <t>Chợ cầu Long Hậu</t>
  </si>
  <si>
    <t>434,5</t>
  </si>
  <si>
    <t>Khu đất vòng xoay rẻ quạt</t>
  </si>
  <si>
    <t>UBND xã Long Hậu cũ</t>
  </si>
  <si>
    <t>1193,7</t>
  </si>
  <si>
    <t>Đã có GCNQSDĐ 299</t>
  </si>
  <si>
    <t>Rạch Gừa</t>
  </si>
  <si>
    <t>UBND xã Long Hậu mới</t>
  </si>
  <si>
    <t>3622,1</t>
  </si>
  <si>
    <t>2336,5</t>
  </si>
  <si>
    <t>618,9</t>
  </si>
  <si>
    <t>UBND Thị trấn Lai Vung</t>
  </si>
  <si>
    <t>Văn phòng khóm 1</t>
  </si>
  <si>
    <t>thị trấn Lai Vung</t>
  </si>
  <si>
    <t>Văn phòng khóm 4</t>
  </si>
  <si>
    <t>Đã xây dựng trụ sở tạm</t>
  </si>
  <si>
    <t>Mương lộ TL851</t>
  </si>
  <si>
    <t>Đã san lấp</t>
  </si>
  <si>
    <t>Mương lộ QL80</t>
  </si>
  <si>
    <t>Mương lộ TL852</t>
  </si>
  <si>
    <t>Phần lớn diện tích mương lộ đã san lấp, chỉ còn một phần chưa san lấp</t>
  </si>
  <si>
    <t>Đã san lấp (Trước Trường TH Thị trấn Lai Vung 1)</t>
  </si>
  <si>
    <t>UBND xã Hòa Long quản lý</t>
  </si>
  <si>
    <t>Trung tâm Văn hóa - Học tập cộng đồng xã</t>
  </si>
  <si>
    <t>xã Hòa Long</t>
  </si>
  <si>
    <t xml:space="preserve">Trụ sở Trạm y tế cũ </t>
  </si>
  <si>
    <t>Trên đất còn trụ sở Trạm Y tế xã cũ</t>
  </si>
  <si>
    <t>Công an và Quân sự</t>
  </si>
  <si>
    <t>Đất CDC ấp Long Hội (Quy hoạch Công viên)</t>
  </si>
  <si>
    <t>Trụ sở ấp Long Phú</t>
  </si>
  <si>
    <t xml:space="preserve">Văn phòng ấp Long Bình cũ </t>
  </si>
  <si>
    <t>Trên đất còn trụ sở Văn phòng ấp cũ</t>
  </si>
  <si>
    <t>Văn phòng ấp Long Bình</t>
  </si>
  <si>
    <t>Văn phòng ấp Long Bửu</t>
  </si>
  <si>
    <t>Văn phòng ấp Long Hội</t>
  </si>
  <si>
    <t>349,0</t>
  </si>
  <si>
    <t>UBND xã Long Thắng quản lý</t>
  </si>
  <si>
    <t xml:space="preserve">UBND xã </t>
  </si>
  <si>
    <t>4803,9</t>
  </si>
  <si>
    <t>xã Long Thắng</t>
  </si>
  <si>
    <t>Trung tâm Văn hóa, Học tập cộng đồng xã</t>
  </si>
  <si>
    <t>6840,6</t>
  </si>
  <si>
    <t>Nhà bia ghi tên liệt sỹ</t>
  </si>
  <si>
    <t>Đã xây dựng Nhà vua</t>
  </si>
  <si>
    <t>Đất Bảo Tiền</t>
  </si>
  <si>
    <t>29826,5</t>
  </si>
  <si>
    <t>Trên đất có Miếu thờ, có cây tạp, có trồng lúa</t>
  </si>
  <si>
    <t xml:space="preserve">Bến chợ Ngã năm cây trâm cũ </t>
  </si>
  <si>
    <t>542,9</t>
  </si>
  <si>
    <t>Văn phòng ấp Thành Tấn</t>
  </si>
  <si>
    <t>Văn phòng ấp Long An</t>
  </si>
  <si>
    <t>726,2</t>
  </si>
  <si>
    <t>Văn phòng ấp Long Định</t>
  </si>
  <si>
    <t>Văn phòng ấp Long Định cũ</t>
  </si>
  <si>
    <t>Văn phòng ấp Hòa Ninh</t>
  </si>
  <si>
    <t>388,4</t>
  </si>
  <si>
    <t>UBND xã Hòa Thành quản lý</t>
  </si>
  <si>
    <t>UBND xã Hòa Thành</t>
  </si>
  <si>
    <t>2985,7</t>
  </si>
  <si>
    <t>xã Hòa Thành</t>
  </si>
  <si>
    <t>Văn phòng ấp Tân Long</t>
  </si>
  <si>
    <t>Văn phòng ấp Tân Bình</t>
  </si>
  <si>
    <t>1015,4</t>
  </si>
  <si>
    <t xml:space="preserve">Trạm y tế xã </t>
  </si>
  <si>
    <t>661,4</t>
  </si>
  <si>
    <t>Văn phòng ấp Tân Thành (Trạm Y tế cũ)</t>
  </si>
  <si>
    <t>450,1</t>
  </si>
  <si>
    <t>Văn phòng ấp Tân Hòa</t>
  </si>
  <si>
    <t>552,4</t>
  </si>
  <si>
    <t>Xây dụng trụ sở tạm</t>
  </si>
  <si>
    <t>Văn phòng ấp Tân Thành (cũ)</t>
  </si>
  <si>
    <t>Còn nhà tạm của Văn phòng ấp cũ</t>
  </si>
  <si>
    <t>Trạm cấp nước xã (điểm Tân Thành)</t>
  </si>
  <si>
    <t>170,0</t>
  </si>
  <si>
    <t>Trạm cấp nước xã (điểm Tân Bình)</t>
  </si>
  <si>
    <t>Ban chỉ huy QS và Công an xã</t>
  </si>
  <si>
    <t>1545,6</t>
  </si>
  <si>
    <t>UBND xã Tân Dương quản lý</t>
  </si>
  <si>
    <t>Văn phòng ấp Hậu Thành</t>
  </si>
  <si>
    <t>xã Tân Dương</t>
  </si>
  <si>
    <t>UBND xã Tân Dương</t>
  </si>
  <si>
    <t>Ban QLDA &amp; PTQĐ huyện quản lý</t>
  </si>
  <si>
    <t>Ban QLDA&amp;PTQĐ huyện</t>
  </si>
  <si>
    <t>Trường Tiểu học Phong Hòa 3 (cũ)</t>
  </si>
  <si>
    <t>Quy hoạch cụm công nghiệp</t>
  </si>
  <si>
    <t xml:space="preserve">Cho thuê ngắn hạn </t>
  </si>
  <si>
    <t>Đang lập phương án đấu giá cho thuê thực hiện dự án nhà máy chế biến nông sản, kho chứa bảo quản sau thu hoạch, kho lạnh</t>
  </si>
  <si>
    <t>Khi phương án được phê duyệt sẽ tiến hành tổ chức đấu giá theo quy định</t>
  </si>
  <si>
    <t>Bãi đổ số 1</t>
  </si>
  <si>
    <t>Đang lập quy hoạch dự án nhà máy chế biến nông sản, kho chứa bảo quản sau thu hoạch, kho lạnh</t>
  </si>
  <si>
    <t>Lập phương án đấu giá cho thuê quyền sử dụng đất để thực hiện dự án</t>
  </si>
  <si>
    <t>Bãi đổ số 2</t>
  </si>
  <si>
    <t>Quy hoạch khu công nghiệp</t>
  </si>
  <si>
    <t>Bãi đổ số 3</t>
  </si>
  <si>
    <t>Trụ sở UBND xã Phong Hòa (cũ)</t>
  </si>
  <si>
    <t>Chưa phù hợp quy hoạch</t>
  </si>
  <si>
    <t>Quy hoạch sử dụng đất tuyến sản xuất kinh doanh</t>
  </si>
  <si>
    <t>Trường Tiểu học Phong Hòa 2 (cũ)</t>
  </si>
  <si>
    <t>Chưa phù hợp quy hoạch (quy hoạch đất giáo dục)</t>
  </si>
  <si>
    <t>Điều chỉnh QH sang đất ở, đất giá giao đất có thu tiền</t>
  </si>
  <si>
    <t>Trường Mầm non Phong Hòa (cũ)</t>
  </si>
  <si>
    <t>Điều chỉnh QH sang đất TMD, đất giá cho thuê quyền sử dụng đất</t>
  </si>
  <si>
    <t>Chưa phù hợp quy hoạch (quy hoạch đất trụ sở cơ quan)</t>
  </si>
  <si>
    <t>Điều chỉnh QH sang đất SKC, đất giá cho thuê quyền sử dụng đất</t>
  </si>
  <si>
    <t>Điện lực cũ</t>
  </si>
  <si>
    <t>Trường Mẫu giáo Tân Hòa (cũ)</t>
  </si>
  <si>
    <t>52, 57, 122, 125</t>
  </si>
  <si>
    <t>Công an xã cũ</t>
  </si>
  <si>
    <t>Quy hoạch mở rộng chợ Tân Hòa</t>
  </si>
  <si>
    <t>Thực hiện theo QH</t>
  </si>
  <si>
    <t>Trường Tiểu học Tân Hòa 2 (cũ)</t>
  </si>
  <si>
    <t>Trường Mẫu giáo Vĩnh Thới (cũ)</t>
  </si>
  <si>
    <t>Quy hoạch mở rộng chợ Cái Quýt</t>
  </si>
  <si>
    <t>Văn phòng ấp Hòa Định (cũ)</t>
  </si>
  <si>
    <t>Trường Tiểu học Vĩnh Thới 3 (cũ)</t>
  </si>
  <si>
    <t>Kho lương thực (cũ)</t>
  </si>
  <si>
    <t>Chưa phù hợp quy hoạch, điều chỉnh quy hoạch sử dụng đất sang đất y tế</t>
  </si>
  <si>
    <t>Dự kiến cho thuê làm phòng khám bệnh Tân Thành</t>
  </si>
  <si>
    <t>Trụ sở UBND xã Tân Thành (cũ)</t>
  </si>
  <si>
    <t>Đã lập phương án đấu giá giao đất có thu tiền, chờ điều chỉnh bảng giá đất</t>
  </si>
  <si>
    <t>Khi Tỉnh ban hành bảng giá sẽ trình quyết định giá khởi điểm, quyết định đấu giá</t>
  </si>
  <si>
    <t>Viện cây ăn quả Miền Nam đang thực hiện đề tài cải thiện phẩm chất trái quýt Hồng huyện Lai Vung (giai đoạn 1)</t>
  </si>
  <si>
    <t>Tỉnh chưa ban hành Quy định về trình tự, thủ tục cho thuê quỹ đất ngắn hạn</t>
  </si>
  <si>
    <t>Khi có Quy định sẽ căn cứ thực hiện</t>
  </si>
  <si>
    <t>Trường Tiểu học Tân Thành 3 (cũ)</t>
  </si>
  <si>
    <t>Huyện đang thỏa thuận hoán đổi đất với Hạt quản lý đường bộ</t>
  </si>
  <si>
    <t>Trụ sở UBND xã Long Hậu (cũ)</t>
  </si>
  <si>
    <t>UBND xã đang đề xuất xây dựng trụ sở Ban chỉ huy Quân sự xã (chờ chủ trương)</t>
  </si>
  <si>
    <t>Trường THCS Long Hậu (cũ)</t>
  </si>
  <si>
    <t>Đang lập quy hoạch mở rộng chợ Long Thành</t>
  </si>
  <si>
    <t>Phòng Y tế (cũ)</t>
  </si>
  <si>
    <t>Quy hoạch đường giao thông</t>
  </si>
  <si>
    <t>Trụ sở Chi cục Thuế (cũ)</t>
  </si>
  <si>
    <t>Đã lập phương án thực hiện dự án siêu thị tổng hợp thị trấn Lai Vung, trình Sở TNMT thẩm định</t>
  </si>
  <si>
    <t>Chờ UBND tỉnh phê duyệt, thực hiện theo quy trình</t>
  </si>
  <si>
    <t>Trụ sở Kho bạc Nhà nước huyện (cũ)</t>
  </si>
  <si>
    <t>Văn phòng khóm 4 (cũ)</t>
  </si>
  <si>
    <t>Điều chỉnh QH sang đất ở, đấu giá giao đất có thu tiền</t>
  </si>
  <si>
    <t>Trụ sở Hội chữ thập đỏ (cũ)</t>
  </si>
  <si>
    <t xml:space="preserve">Quy hoạch cụm dân cư </t>
  </si>
  <si>
    <t>Trường Tiểu học Hòa Long (cũ)</t>
  </si>
  <si>
    <t>Trường Tiểu học Tân Dương (cũ)</t>
  </si>
  <si>
    <t>Trường Tiểu học Tân Hòa (cũ)</t>
  </si>
  <si>
    <t>Bàn giao UBND xã lập thủ tục giao đất không thông qua đấu giá</t>
  </si>
  <si>
    <t>Thửa đất nhỏ hẹp</t>
  </si>
  <si>
    <t>Văn phòng ấp Tân Mỹ (cũ)</t>
  </si>
  <si>
    <t>Trường Tiểu học Vĩnh Thới 2 (cũ)</t>
  </si>
  <si>
    <t>Thửa đất nằm trong hành lang ATGT Quốc lộ 54</t>
  </si>
  <si>
    <t>Bàn giao UBND xã, quản lý lập thủ tục giao đất không thông qua đấu giá</t>
  </si>
  <si>
    <t>Văn phòng ấp Thới Hòa (cũ)</t>
  </si>
  <si>
    <t>Văn phòng ấp Hòa Khánh (cũ)</t>
  </si>
  <si>
    <t>Trạm Y tế xã Long Hậu (cũ)</t>
  </si>
  <si>
    <t xml:space="preserve">
Thửa đất nằm trong hành lang ATGT Huyện lộ Ngô Gia Tự</t>
  </si>
  <si>
    <t xml:space="preserve">
Thửa đất nằm trong hành lang ATGT Tỉnh lộ 852</t>
  </si>
  <si>
    <t>Văn phòng ấp Long Hòa (cũ)</t>
  </si>
  <si>
    <t xml:space="preserve">
Thửa đất nằm trong hành lang ATGT</t>
  </si>
  <si>
    <t>Thửa đất nằm trong hành lang ATGT huyện lộ số 1</t>
  </si>
  <si>
    <t>Trường Tiểu học Tân Dương 1 (cũ)</t>
  </si>
  <si>
    <t>Người dân đang gửi đơn đòi lại đất</t>
  </si>
  <si>
    <t xml:space="preserve">Chờ cơ quan thẩm quyền giải quyết </t>
  </si>
  <si>
    <t>IV.1</t>
  </si>
  <si>
    <t>IV.2</t>
  </si>
  <si>
    <t>IV.3</t>
  </si>
  <si>
    <t>IV.4</t>
  </si>
  <si>
    <t>IV.5</t>
  </si>
  <si>
    <t>IV.6</t>
  </si>
  <si>
    <t>IV.7</t>
  </si>
  <si>
    <t>IV.8</t>
  </si>
  <si>
    <t>IV.9</t>
  </si>
  <si>
    <t>IV.10</t>
  </si>
  <si>
    <t>IV.11</t>
  </si>
  <si>
    <t>IV.12</t>
  </si>
  <si>
    <t>IV.13</t>
  </si>
  <si>
    <t>V. HUYỆN LẤP VÒ</t>
  </si>
  <si>
    <t>UBND Tân Mỹ</t>
  </si>
  <si>
    <t>Xã Tân Mỹ</t>
  </si>
  <si>
    <t>Hiện hộ dân đang yêu cầu xin lại đất và còn vướng 4 mộ trên đất</t>
  </si>
  <si>
    <t>Chờ cơ quan cấp thẩm quyền giải quyết và hỗ trợ di dời 4 mộ trên đất</t>
  </si>
  <si>
    <t>Đang lập thủ tục quản lý khai thác</t>
  </si>
  <si>
    <t>Lập thủ tục quản lý và xin chủ trương đưa vào đấu giá cho thuê</t>
  </si>
  <si>
    <t>Khu đất công tiếp giáp KDC Tòng sơn</t>
  </si>
  <si>
    <t>Xã Mỹ An Hưng A</t>
  </si>
  <si>
    <t>Trống</t>
  </si>
  <si>
    <t>Chưa sử dụng</t>
  </si>
  <si>
    <t>cho thuê</t>
  </si>
  <si>
    <t xml:space="preserve">UBND thị trấn  </t>
  </si>
  <si>
    <t>Thị trấn Lấp Vò</t>
  </si>
  <si>
    <t>Do là bãi rác cũ</t>
  </si>
  <si>
    <t xml:space="preserve">UBND thị trấn </t>
  </si>
  <si>
    <t>Giao đất, cho thuê đất cho chủ sử dụng đất                liền kề</t>
  </si>
  <si>
    <t>San lấp 1 phần</t>
  </si>
  <si>
    <t>CDC Trung tâm xã Long Hưng A</t>
  </si>
  <si>
    <t>Long Hưng A</t>
  </si>
  <si>
    <t>Một phần diện tích nằm ở mương thủy lợi</t>
  </si>
  <si>
    <t>Không đảm bảo diện tích để khai thác</t>
  </si>
  <si>
    <t>KDC Hùng Cường</t>
  </si>
  <si>
    <t>Từ 119 - 134</t>
  </si>
  <si>
    <t>Đất trống tại KDC Hùng Cường</t>
  </si>
  <si>
    <t>Dự kiến quy hoạch làm đường 01 chiều của xã</t>
  </si>
  <si>
    <t>CDC Trung tâm xã Vĩnh Thạnh</t>
  </si>
  <si>
    <t>75;78</t>
  </si>
  <si>
    <t>133;165;234;503;63</t>
  </si>
  <si>
    <t>Vĩnh Thạnh</t>
  </si>
  <si>
    <t>Còn vướng nền số 9 lô G, và 9 lô H</t>
  </si>
  <si>
    <t xml:space="preserve">Do còn vướng mặt bằng </t>
  </si>
  <si>
    <t>Kiến nghị giao cho địa phương làm việc với các trường hợp còn vướng trả lại mặt bằng sạch để tham mưu khai thác</t>
  </si>
  <si>
    <t>Khu TĐC cầu Cai Bường</t>
  </si>
  <si>
    <t>385;386;397;398;405;404;403;403;401;400;387;423;424;425;426;427;428;429;430;431</t>
  </si>
  <si>
    <t xml:space="preserve">Đất trống nền Khu TĐC cầu Cai Bường </t>
  </si>
  <si>
    <t>Tham mưu đấu giá cho những năm tiếp theo</t>
  </si>
  <si>
    <t>Đang tham mưu kế hoạng đấu giá 08 nền</t>
  </si>
  <si>
    <t>CDC Bình Hiệp 1</t>
  </si>
  <si>
    <t>319;293;153;128;171</t>
  </si>
  <si>
    <t>Bình Thạnh Trung</t>
  </si>
  <si>
    <t>Đất trống nền CDC Bình Hiệp 1</t>
  </si>
  <si>
    <t>Đang tham mưu kế hoạch đấu giá nền</t>
  </si>
  <si>
    <t>CDC Thầy Phó - Ông Đạt</t>
  </si>
  <si>
    <t>16; 17</t>
  </si>
  <si>
    <t>107;27;28;30</t>
  </si>
  <si>
    <t>Định An</t>
  </si>
  <si>
    <t>Đất trống nền CDC Thầy Phó - Ông Đạt</t>
  </si>
  <si>
    <t>Đã có tham mưu tổ chức đấu giá nhưng không ai tham gia</t>
  </si>
  <si>
    <t>Tiếp tục tham mưu đấu giá cho những năm tiếp theo</t>
  </si>
  <si>
    <t>CDC Bà Cả - Cái Dầu</t>
  </si>
  <si>
    <t>198;200;46</t>
  </si>
  <si>
    <t>Còn vướng mặt bằng</t>
  </si>
  <si>
    <t>Có 02 dân đang lấn chiếm</t>
  </si>
  <si>
    <t>Phối hợp với UBND xã và các ngành chuyên môn tiếp xúc, yêu cầu hộ dân trả lại mặt bằng</t>
  </si>
  <si>
    <t>TDC 26/3B</t>
  </si>
  <si>
    <t>Định Yên</t>
  </si>
  <si>
    <t xml:space="preserve">Đất trống tại TDC 26/3B </t>
  </si>
  <si>
    <t>Do nằm trong quy hoạch chung của xã về làm đường</t>
  </si>
  <si>
    <t>Chờ thực hiện theo quy hoạch của xã</t>
  </si>
  <si>
    <t>Chợ chiếu Định Yên</t>
  </si>
  <si>
    <t>Đất trống Chợ chiếu Định Yên, thiếu kích thướt mặt trước</t>
  </si>
  <si>
    <t>Do không đảm bảo theo diện tích đã hoạch hoạch</t>
  </si>
  <si>
    <t>Phối hợp với các ngành chuyên môn kiểm tra, rà soát nguyên nhân để tham mưu khai thác</t>
  </si>
  <si>
    <t>Chợ Tòng Sơn</t>
  </si>
  <si>
    <t>105;116;119;112</t>
  </si>
  <si>
    <t>Mỹ An Hưng A</t>
  </si>
  <si>
    <t>Vướng 1 nền</t>
  </si>
  <si>
    <t>Dự kiến bố trí tái định cư cho những hộ bị thu hồi đất</t>
  </si>
  <si>
    <t>KDC Kênh Thầy Lâm</t>
  </si>
  <si>
    <t>48;49;51;59;60</t>
  </si>
  <si>
    <t>Mỹ An Hưng B</t>
  </si>
  <si>
    <t>Mục đích của dự án là bố trí sạc lở</t>
  </si>
  <si>
    <t>CDC Ngã Ba Tháp</t>
  </si>
  <si>
    <t>33;4</t>
  </si>
  <si>
    <t>UBND xã xin giữ lại để xây dựng đường theo quy hoạch của dự án (do hiện tại còn vướng khu mộ của Hội đồng)</t>
  </si>
  <si>
    <t>TDC số 7</t>
  </si>
  <si>
    <t>64;65;66;67</t>
  </si>
  <si>
    <t>16;4;16;14;13;12;11;6;5;4;4;10;9;8;3;2;1;12</t>
  </si>
  <si>
    <t>Thị trấn</t>
  </si>
  <si>
    <t>Còn vướng nền 11 lô C</t>
  </si>
  <si>
    <t>TDC số 6</t>
  </si>
  <si>
    <t>98;97;88;124;134;125</t>
  </si>
  <si>
    <t>Chỉnh trang đô thị - thị trấn Lấp Vò</t>
  </si>
  <si>
    <t>62;63</t>
  </si>
  <si>
    <t>3;12;34;35</t>
  </si>
  <si>
    <t>TDC Bình Thạnh 2</t>
  </si>
  <si>
    <t>25;26;40</t>
  </si>
  <si>
    <t>Từ 72-81; Từ 89-100; từ 102-108; từ 116-120; từ 124-148; từ 151-161; 188</t>
  </si>
  <si>
    <t>Đất trống nền TDC Bình Thạnh 2</t>
  </si>
  <si>
    <t>Đang tham mưu kế hoạng đấu giá 15 nền</t>
  </si>
  <si>
    <t>Mở rộng chợ Lấp Vò</t>
  </si>
  <si>
    <t>241 và 1 thửa chưa có số</t>
  </si>
  <si>
    <t>Đất trống Mở rộng chợ Lấp Vò</t>
  </si>
  <si>
    <t>KDC Chùa Bà Hai</t>
  </si>
  <si>
    <t>16;29;30</t>
  </si>
  <si>
    <t>Từ 117-122; 216;217;14;15;106;4;5;6 và 01 nền không biết số thửa</t>
  </si>
  <si>
    <t>Còn vướng mặt bằng từ nền số 4 đến 10 lô C và nền 22 lô K</t>
  </si>
  <si>
    <t>Kênh 90 (sân chợ đêm)</t>
  </si>
  <si>
    <t>từ 100-111</t>
  </si>
  <si>
    <t>Đất Kênh 90 (sân chợ đêm)</t>
  </si>
  <si>
    <t>Đang xây dựng chợ ẩm thực Lấp Vò</t>
  </si>
  <si>
    <t>Tuyến đường từ QL 54 đến đường ven sông Hậu (ĐH 66)</t>
  </si>
  <si>
    <t>Đất trống Tuyến đường từ QL 54 đến đường ven sông Hậu (ĐH 66)</t>
  </si>
  <si>
    <t>Đang kêu gọi đầu tư</t>
  </si>
  <si>
    <t>Tạm giao cho UBND xã Định An quản lý</t>
  </si>
  <si>
    <t>Bến chợ Vàm Cống cũ</t>
  </si>
  <si>
    <t>Bình Thành</t>
  </si>
  <si>
    <t>Đất trống Bến chợ Vàm Cống cũ</t>
  </si>
  <si>
    <t>Thửa đất nằm vị trí không thuận lợi (nằm phía sau nhà dân).</t>
  </si>
  <si>
    <t>Đề xuất làm bến lên xuống cho các hộ dân khu vực xung quanh</t>
  </si>
  <si>
    <t>Khu đất chợ Cai Châu</t>
  </si>
  <si>
    <t>Tân Mỹ</t>
  </si>
  <si>
    <t>Còn vướng mặt bằng chổ bà Dung</t>
  </si>
  <si>
    <t>Do hiện trạng còn vướng mặt bằng nên không khai thác được</t>
  </si>
  <si>
    <t>Kiến nghị giao UBND xã làm việc với hộ dân trả lại mặt bằng để khai thác</t>
  </si>
  <si>
    <t>Trường Tiểu học TKT 1</t>
  </si>
  <si>
    <t>Tân Khánh Trung</t>
  </si>
  <si>
    <t>Đất trống Trường Tiểu học TKT 1</t>
  </si>
  <si>
    <t>Thửa đất có diện tích nhỏ, vị trí không thuận lợi</t>
  </si>
  <si>
    <t>Kiến nghị giao cho địa phương quản lý</t>
  </si>
  <si>
    <t>Diện tích đất Cua Me nước</t>
  </si>
  <si>
    <t>Từ 1-24</t>
  </si>
  <si>
    <t>Đất trống nền Diện tích đất Cua Me nước</t>
  </si>
  <si>
    <t>Đang tham mưu kế hoạng đấu giá 10 nền</t>
  </si>
  <si>
    <t>Thửa đất thu hồi của UBND xã Vĩnh Thạnh (Trường Mầm non cũ)</t>
  </si>
  <si>
    <t>Từ 36-42</t>
  </si>
  <si>
    <t>Đất trống Trường Mầm non cũ Vĩnh Thạnh</t>
  </si>
  <si>
    <t>Có 1 phần diện tích nằm trong quy hoạch đường giao thông của xã</t>
  </si>
  <si>
    <t>Kiến nghị ngành chuyên môn rà soát tham mưu cấp thẩm quyền xem xét cho ý kiến đối với phần diện tích nằm trong quy hoạch, làm cơ sở tham mưu khai thác</t>
  </si>
  <si>
    <t>Toàn sáng</t>
  </si>
  <si>
    <t>16;78</t>
  </si>
  <si>
    <t>Đất trống khu Toàn Sáng</t>
  </si>
  <si>
    <t>Đang kêu gọi đầu tư thực hiện dự án KDC đường Đ5</t>
  </si>
  <si>
    <t xml:space="preserve"> Kho dự trữ Nhà nước VT</t>
  </si>
  <si>
    <t>8a</t>
  </si>
  <si>
    <t>4a</t>
  </si>
  <si>
    <t>Còn nhà kho</t>
  </si>
  <si>
    <t>Hiện tại có 01 trường hợp đang xin lại 01 phần diện tích đất (hộ dân cho rằng đất của ông bà)</t>
  </si>
  <si>
    <t>Kiến nghị các cấp thẩm quyền sớm giải quyết để tham mưu khai thác</t>
  </si>
  <si>
    <t xml:space="preserve"> Khu Tái Định cư Định An</t>
  </si>
  <si>
    <t>Đất trống nền Khu Tái Định cư Định An</t>
  </si>
  <si>
    <t>Thực hiện xây dựng theo quy hoạch của khu TĐC</t>
  </si>
  <si>
    <t xml:space="preserve"> Khu Tái Định cư Tân Mỹ</t>
  </si>
  <si>
    <t>Đất trống nền Khu Tái Định cư Tân Mỹ</t>
  </si>
  <si>
    <t>Đất thu hồi của Công ty TNHH MTV Xây dựng Thanh Hùng Phát (chợ Kênh Thầy Lâm, 6 thửa)</t>
  </si>
  <si>
    <t>13; 22;37;68;84;112</t>
  </si>
  <si>
    <t>Nhà lồng chợ Công ty TNHH MTV Xây dựng Thanh Hùng Phát (chợ Kênh Thầy Lâm, 6 thửa)</t>
  </si>
  <si>
    <t>Tiếp tục tham mưu khai thác trong thời gian tới</t>
  </si>
  <si>
    <t>Thửa đất trường tiểu học thị trấn Lấp Vò 1</t>
  </si>
  <si>
    <t>Còn dãy phòng họcThửa đất trường tiểu học thị trấn Lấp Vò 1</t>
  </si>
  <si>
    <t>Đang cho thuê mặt bằng (cho thuê bằng hình thức đấu giá)</t>
  </si>
  <si>
    <t>Tiếp tục theo dõi, tham mưu khai thác khi hết thời gian cho thuê</t>
  </si>
  <si>
    <t>Thửa đất trường tiểu học Định An 1</t>
  </si>
  <si>
    <t>Còn dãy phòng học trường tiểu học Định An 1</t>
  </si>
  <si>
    <t>Theo quy hoạch sử dụng đất có mục đích là đất giáo dục nên chưa khai thác được</t>
  </si>
  <si>
    <t>Cập nhật lại quy hoạch sử dụng đất để khai thác cho phù hợp quy định</t>
  </si>
  <si>
    <t>Thửa đất tại xã Tân Mỹ (do Trung tâm Kiểm định và bảo dưỡng công trình giao thông Đồng Tháp bàn giao)</t>
  </si>
  <si>
    <t>Đất trống Trung tâm Kiểm định và bảo dưỡng công trình giao thông Đồng Tháp</t>
  </si>
  <si>
    <t xml:space="preserve">Nhận bàn giao </t>
  </si>
  <si>
    <t>Tiếp tục theo dõi, kêu gọi đầu tư</t>
  </si>
  <si>
    <t>Văn phòng ấp Tân Thuận B</t>
  </si>
  <si>
    <t>Đất trống Văn phòng ấp Tân Thuận B</t>
  </si>
  <si>
    <t>Nhận bàn giao</t>
  </si>
  <si>
    <t>Kiến nghị giao đất liền kề</t>
  </si>
  <si>
    <t>Trường Tiểu học Định An (điểm An Lạc)</t>
  </si>
  <si>
    <t>Đất trống Trường Tiểu học Định An (điểm An Lạc)</t>
  </si>
  <si>
    <t>Trường Mẫu giáo Bình Thạnh Trung</t>
  </si>
  <si>
    <t>Còn dãy phòng học Trường Mẫu giáo Bình Thạnh Trung</t>
  </si>
  <si>
    <t>Trường Tiểu học TKT 2 (điểm Đình)</t>
  </si>
  <si>
    <t>Còn dãy phòng học Trường Tiểu học TKT 2 (điểm Đình)</t>
  </si>
  <si>
    <t>Trường TH TKT 2 (điểm Tân Hòa, cầu Rạch Chùa)</t>
  </si>
  <si>
    <t>Đất trống Trường TH TKT 2 (điểm Tân Hòa, cầu Rạch Chùa)</t>
  </si>
  <si>
    <t xml:space="preserve">Ban hận bàn giao </t>
  </si>
  <si>
    <t>Trường TH Long Hưng B2 (ấp Hưng Nhơn)</t>
  </si>
  <si>
    <t>Long Hưng B</t>
  </si>
  <si>
    <t>Đất trống Trường TH Long Hưng B2 (ấp Hưng Nhơn)</t>
  </si>
  <si>
    <t>Ban mới tiếp nhận bàn giao</t>
  </si>
  <si>
    <t>Nghiên cứu tham mưu trong thời gian tới</t>
  </si>
  <si>
    <t>V.1</t>
  </si>
  <si>
    <t>V.2</t>
  </si>
  <si>
    <t>V.3</t>
  </si>
  <si>
    <t>V.4</t>
  </si>
  <si>
    <t>Trạm Y tế xã Long Hưng A</t>
  </si>
  <si>
    <t>Xã Long Hưng A</t>
  </si>
  <si>
    <t>Trạm y tế</t>
  </si>
  <si>
    <t>Đơn vị chưa liên hệ</t>
  </si>
  <si>
    <t>Thực hiện lập thủ tục cấp GCN</t>
  </si>
  <si>
    <t>Nhà công vụ giáo viên</t>
  </si>
  <si>
    <t>Nhà công vụ giáo viên ở</t>
  </si>
  <si>
    <t>Trường Trung học Cơ sở Long Hưng B</t>
  </si>
  <si>
    <t>Xã Long Hưng B</t>
  </si>
  <si>
    <t>Trường đang sử dụng</t>
  </si>
  <si>
    <t>Còn thiếu một số loại giấy tờ có liên quan</t>
  </si>
  <si>
    <t>Cấp cho Trường THCS Long Hưng B</t>
  </si>
  <si>
    <t>Trung tâm VHHTCĐ xã Long Hưng B</t>
  </si>
  <si>
    <t>Trung tâm HTCĐ xã đang quản lý</t>
  </si>
  <si>
    <t>Cấp giấy cho UBND xã</t>
  </si>
  <si>
    <t>Đài tưởng niệm xã Long Hưng B</t>
  </si>
  <si>
    <t xml:space="preserve">Bia tưởng niệm </t>
  </si>
  <si>
    <t>Trạm y tế xã Long Hưng B</t>
  </si>
  <si>
    <t>Còn thiếu một số lại giấy tờ có liên quan</t>
  </si>
  <si>
    <t>Cấp cho Trạm y tế xã Long Hưng B</t>
  </si>
  <si>
    <t>Nhà văn hóa ấp Hưng Nhơn</t>
  </si>
  <si>
    <t>Chưa thống nhất xác định ranh vớ hộ liền kề</t>
  </si>
  <si>
    <t>Nhà văn hóa ấp Hưng Thạnh Đông</t>
  </si>
  <si>
    <t>Nhà văn hóa ấp Hưng Lợi Tây</t>
  </si>
  <si>
    <t>Nhà văn hóa ấp Hưng Thành Tây</t>
  </si>
  <si>
    <t>Trung tâm hành chính xã</t>
  </si>
  <si>
    <t>ấp An Bình</t>
  </si>
  <si>
    <t>Một phần diện tích đất nằm trong quy hoạch đường Đ13 đang bị thu hồi đất</t>
  </si>
  <si>
    <t>Giử lại tiếp tục quản lý, sử dụng phần diện tích còn lại</t>
  </si>
  <si>
    <t>BND ấp An Lợi B- Nhà Văn hóa</t>
  </si>
  <si>
    <t>Tuyến DC 26/3B</t>
  </si>
  <si>
    <t>Đất QH giao thông</t>
  </si>
  <si>
    <t>Giử lại tiếp tục quản lý, sử dụng</t>
  </si>
  <si>
    <t>BND ấp An Bình - Nhà Văn hóa</t>
  </si>
  <si>
    <t>QL54, ấp An Bình</t>
  </si>
  <si>
    <t>Chưa lập thủ tục</t>
  </si>
  <si>
    <t>BND ấp An Khương - Nhà Văn hóa</t>
  </si>
  <si>
    <t>Ấp An Khương</t>
  </si>
  <si>
    <t>01</t>
  </si>
  <si>
    <t>Khu đất Bia Tưởng niệm</t>
  </si>
  <si>
    <t>Xây dựng bia tưởng niệm liệt sĩ</t>
  </si>
  <si>
    <t>Đang lập thủ tục cấp giấy</t>
  </si>
  <si>
    <t>Giữ lại tiếp
 tục sử dụng</t>
  </si>
  <si>
    <t>02</t>
  </si>
  <si>
    <t>Khu đất Đài Chiến Sĩ 
trận Vong</t>
  </si>
  <si>
    <t>03</t>
  </si>
  <si>
    <t>Trụ sở Công an xã Tân Mỹ</t>
  </si>
  <si>
    <t>Đã đề xuất giao ban đấu giá cho thuê</t>
  </si>
  <si>
    <t>Giao ban QLDA
 đấu giá cho thuê</t>
  </si>
  <si>
    <t>04</t>
  </si>
  <si>
    <t>Khu đất trạm Y tế (cũ)</t>
  </si>
  <si>
    <t>Xây dựng 
 trường học cũ</t>
  </si>
  <si>
    <t>Đã đề xuất giao Ban QLDA huyện quản lý</t>
  </si>
  <si>
    <t xml:space="preserve">Ban nhân dân ấp An Thái </t>
  </si>
  <si>
    <t>XD VP ấp</t>
  </si>
  <si>
    <t>Trường Tiểu học chuyển giao lại</t>
  </si>
  <si>
    <t>cấp giấy CNQSDĐ</t>
  </si>
  <si>
    <t>Ban nhân dân ấp An Ninh</t>
  </si>
  <si>
    <t>Trường Mầm non chuyển giao lại</t>
  </si>
  <si>
    <t xml:space="preserve">Ban nhân dân ấp An Bình </t>
  </si>
  <si>
    <t>Văn phòng Ấp</t>
  </si>
  <si>
    <t>Ban nhân dân ấp An Thuận</t>
  </si>
  <si>
    <t>Đất nhận chuyển nhượng</t>
  </si>
  <si>
    <t>Trường Tiểu học Mỹ An Hưng B1 (điểm An Quới)</t>
  </si>
  <si>
    <t>9a</t>
  </si>
  <si>
    <t>22a</t>
  </si>
  <si>
    <t>Xã Mỹ An Hưng B</t>
  </si>
  <si>
    <t>Trường học</t>
  </si>
  <si>
    <t>Chưa thống nhất xác định ranh với hộ liền kề</t>
  </si>
  <si>
    <t>Trường Tiểu học Mỹ An Hưng B2 (điểm Trường Tiểu học Mỹ An Hưng B3 cũ)</t>
  </si>
  <si>
    <t>225,226a,226b</t>
  </si>
  <si>
    <t>Chưa đủ các thủ tục cấp giấy</t>
  </si>
  <si>
    <t>Trường Tiểu học Mỹ An Hưng B2 (điểm phụ ấp An Phú)</t>
  </si>
  <si>
    <t>149g</t>
  </si>
  <si>
    <t>Chưa xác định được ranh giới với hộ liền kề</t>
  </si>
  <si>
    <t>Trường Tiểu học Mỹ An Hưng B2 (điểm ấp An Phú)</t>
  </si>
  <si>
    <t>7a</t>
  </si>
  <si>
    <t>Trường Mẫu Giáo Mỹ An Hưng B</t>
  </si>
  <si>
    <t>Trường Mầm Non Mỹ An Hưng B</t>
  </si>
  <si>
    <t>6a</t>
  </si>
  <si>
    <t>Trường Mỹ An Hưng B2 (điểm phụ 1)</t>
  </si>
  <si>
    <t>Văn phòng ấp An Phú</t>
  </si>
  <si>
    <t>Văn phòng ấp</t>
  </si>
  <si>
    <t>Văn phòng ấp An Hòa</t>
  </si>
  <si>
    <t>Trung tâm Văn hóa học tập cộng đồng xã Mỹ An Hưng B, Công viên cây xanh</t>
  </si>
  <si>
    <t>Trung tâm Văn hóa học tập cộng đồng xã Mỹ An Hưng B</t>
  </si>
  <si>
    <t>Trường Trung học phổ 
thông Bình Thạnh Trung</t>
  </si>
  <si>
    <t>Xã Bình Thạnh Trung</t>
  </si>
  <si>
    <t>BND ấp Bình Hiệp A</t>
  </si>
  <si>
    <t>BND ấp Bình Hiệp B</t>
  </si>
  <si>
    <t>BND ấp Tân Thạnh</t>
  </si>
  <si>
    <t>BND ấp Tân An</t>
  </si>
  <si>
    <t>Trụ sở công An xã</t>
  </si>
  <si>
    <t>Phòng Lao động - Thương binh và Xã hội (Trụ sở bảo hiểm cũ)</t>
  </si>
  <si>
    <t>Trụ sở Phòng Lao động - Thương binh và Xã hội</t>
  </si>
  <si>
    <t xml:space="preserve">Đang lập hồ sơ </t>
  </si>
  <si>
    <t>Trung tâm Văn hóa - Thể thao và Truyền Thanh</t>
  </si>
  <si>
    <t>Đất Phòng Văn hóa Thể thao, năm 2012</t>
  </si>
  <si>
    <t>Trường Tiểu học Vĩnh Thạnh 2 (điểm chính)</t>
  </si>
  <si>
    <t>Xã Vĩnh Thạnh</t>
  </si>
  <si>
    <t xml:space="preserve">đo đạc, cấm mốc có trích lục, đang làm hồ sơ để được giao đất </t>
  </si>
  <si>
    <t xml:space="preserve">Đang hoàn chỉnh hồ sơ cấp giấy </t>
  </si>
  <si>
    <t xml:space="preserve">đo đạc, cấm mốc có trích lục, đang làm hồ sơ để </t>
  </si>
  <si>
    <t>Trường Tiểu học Vĩnh Thạnh 2 (điểm Hòa Thuận)</t>
  </si>
  <si>
    <t>Trường có đề xuất giao lại UBND xã quản lý</t>
  </si>
  <si>
    <t>Trường Tiểu học Vĩnh Thạnh 2 (Điểm thủ Ô)</t>
  </si>
  <si>
    <t>đo đạc, cấm mốc có trích lục, đang làm hồ sơ để được giao đất cơ quan có thẩm quyền</t>
  </si>
  <si>
    <t>Đang thực hiện hồ sơ cấp GCN</t>
  </si>
  <si>
    <t>Trường Tiểu học Vĩnh Thạnh 3 (Điểm chính)</t>
  </si>
  <si>
    <t>Trường Tiểu học Vĩnh Thạnh 3 (Điểm Cai Bường)</t>
  </si>
  <si>
    <t>UBND xã Vĩnh Thạnh</t>
  </si>
  <si>
    <t>Có bản án phúc thẩm của TA nhân dân tỉnh</t>
  </si>
  <si>
    <t>đang thực hiện hồ sơ bàn giao đất và đăng ký cấp GCN</t>
  </si>
  <si>
    <t>Nhà Văn Hóa ấp Vĩnh Bình B</t>
  </si>
  <si>
    <t>Nhà văn hóa</t>
  </si>
  <si>
    <t>Đã cắm mốc xong</t>
  </si>
  <si>
    <t xml:space="preserve">Đang thực hiện hồ sơ đăng ký cấp GCN </t>
  </si>
  <si>
    <t>Văn phòng ấp Vĩnh Lợi</t>
  </si>
  <si>
    <t>BND ấp An Phú</t>
  </si>
  <si>
    <t xml:space="preserve">ấp An Phú </t>
  </si>
  <si>
    <t xml:space="preserve">Văn phóng ấp </t>
  </si>
  <si>
    <t>Chưa đủ thủ tục cấp giấy</t>
  </si>
  <si>
    <t xml:space="preserve">BND 
ấp An Thạnh </t>
  </si>
  <si>
    <t>ấp An Thạnh</t>
  </si>
  <si>
    <t>BND ấp An Quới</t>
  </si>
  <si>
    <t>ấp An Quới</t>
  </si>
  <si>
    <t>BND ấp An Bình</t>
  </si>
  <si>
    <t>Đất nghĩa địa ấp An Quới</t>
  </si>
  <si>
    <t>mồ mã</t>
  </si>
  <si>
    <t>Trường Trung học cơ sở Hội An Đông</t>
  </si>
  <si>
    <t>Trường Tiểu học HAD (điểm chính)</t>
  </si>
  <si>
    <t>Trường Tiểu học HAD (điểm phụ)</t>
  </si>
  <si>
    <t>Trường Mầm non xã Hội An Đông</t>
  </si>
  <si>
    <t>Nghĩa Địa Khánh Nhơn</t>
  </si>
  <si>
    <t>Xã Tân Khánh Trung</t>
  </si>
  <si>
    <t>Trung tâm VHHTCĐ xã Tân Khánh Trung</t>
  </si>
  <si>
    <t>Trung tâm VHHTCĐ</t>
  </si>
  <si>
    <t>BND ấp Khánh An</t>
  </si>
  <si>
    <t>313, 320 và 321</t>
  </si>
  <si>
    <t>Văn phóng ấp</t>
  </si>
  <si>
    <t>BND ấp Tân Bình</t>
  </si>
  <si>
    <t>Trường mầm Non</t>
  </si>
  <si>
    <t>Trường Tân Khánh Trung 1</t>
  </si>
  <si>
    <t>UBND xã Định An (mới)</t>
  </si>
  <si>
    <t>Xã Định An</t>
  </si>
  <si>
    <t>Trụ sở</t>
  </si>
  <si>
    <t>Chưa lập thủ tục cấp giấy</t>
  </si>
  <si>
    <t>Không báo cáo</t>
  </si>
  <si>
    <t>Xã Định Yên</t>
  </si>
  <si>
    <t>V.5</t>
  </si>
  <si>
    <t>V.6</t>
  </si>
  <si>
    <t>Thị Trấn Lấp Vò</t>
  </si>
  <si>
    <t>V.7</t>
  </si>
  <si>
    <t>V.8</t>
  </si>
  <si>
    <t>V.9</t>
  </si>
  <si>
    <t>V.10</t>
  </si>
  <si>
    <t>Xã Hội An Đông</t>
  </si>
  <si>
    <t>V.11</t>
  </si>
  <si>
    <t>V.12</t>
  </si>
  <si>
    <t>V.13</t>
  </si>
  <si>
    <t>Xã Bình Thành</t>
  </si>
  <si>
    <t>UBND xã Định Yên</t>
  </si>
  <si>
    <t>Mái che</t>
  </si>
  <si>
    <t>hộ sử dụng đất liền kề</t>
  </si>
  <si>
    <t>Nhập thành 01 thửa lập lại hồ sơ và đề xuất giao đất cho hộ liền kề</t>
  </si>
  <si>
    <t>Ấp An Lợi B</t>
  </si>
  <si>
    <t xml:space="preserve">Nhà phụ </t>
  </si>
  <si>
    <t xml:space="preserve">Giử lại phục vụ cho  đường bộ </t>
  </si>
  <si>
    <t>Giao đất hộ liền kề</t>
  </si>
  <si>
    <t xml:space="preserve">UBND xã  quản lý </t>
  </si>
  <si>
    <t>Xây dựng kè lấn sông</t>
  </si>
  <si>
    <t>Giao ban QLDA&amp;PTQĐ khai thác cho thuê.</t>
  </si>
  <si>
    <t>đã lấn chiếm</t>
  </si>
  <si>
    <t>Huỳnh Văn Tài</t>
  </si>
  <si>
    <t>Huỳnh Văn Hiệp</t>
  </si>
  <si>
    <t>đã xây dựng nhà</t>
  </si>
  <si>
    <t>Ngô Hồng Anh</t>
  </si>
  <si>
    <t>Bùi Thị Thơi</t>
  </si>
  <si>
    <t>Bùi Thị Kiều</t>
  </si>
  <si>
    <t>Bùi Ngũ Phụng</t>
  </si>
  <si>
    <t>Nguyễn Văn Cửu</t>
  </si>
  <si>
    <t>VI. HUYỆN THÁP MƯỜI</t>
  </si>
  <si>
    <t>UBND xã Thanh Mỹ</t>
  </si>
  <si>
    <t>xã Thanh Mỹ</t>
  </si>
  <si>
    <t>Đất ao</t>
  </si>
  <si>
    <t>Hiện trạng đất ao sâu; tiếp giáp CDC; không có ao lắng lọc phục vụ nuôi trồng thủy sản</t>
  </si>
  <si>
    <t>Không tổ chức khai thác; tạo cảnh quan cho CDC</t>
  </si>
  <si>
    <t>Ao lấy đất SLMB CDC trung tâm xã Thanh Mỹ</t>
  </si>
  <si>
    <t>17, 126</t>
  </si>
  <si>
    <t>28, 6</t>
  </si>
  <si>
    <t>Đất trồng lúa</t>
  </si>
  <si>
    <t>Quy hoạch đất thủy lợi, không phù hợp mục đích sử dụng</t>
  </si>
  <si>
    <t>Điều chỉnh quy hoạch sử dụng đất</t>
  </si>
  <si>
    <t>Kênh thủy lợi Ấp Hưng Lợi (kênh đã lấp)</t>
  </si>
  <si>
    <t>488</t>
  </si>
  <si>
    <t>Quy hoạch đất bãi rác, không phù hợp mục đích sử dụng</t>
  </si>
  <si>
    <t>Bãi rác</t>
  </si>
  <si>
    <t>131, 127</t>
  </si>
  <si>
    <t>36</t>
  </si>
  <si>
    <t>Quy hoạch đất SKC, đang xác định lại mục đích khai thác</t>
  </si>
  <si>
    <t>Xác định mục đích khai thác</t>
  </si>
  <si>
    <t>Kho dự trữ quốc gia</t>
  </si>
  <si>
    <t>141</t>
  </si>
  <si>
    <t>Người dân bao chiếm</t>
  </si>
  <si>
    <t>Quy hoạch đất y tế; không phù hợp mục đích sử dụng; chủ SDĐ cũ đang bao chiếm sau khi trạm y tế dời về vị trí mới</t>
  </si>
  <si>
    <t>Điều chỉnh quy hoạch sử dụng đất; khai thác sau khi hoàn thành giải quyết tranh chấp</t>
  </si>
  <si>
    <t>Trạm y tế cũ</t>
  </si>
  <si>
    <t>76</t>
  </si>
  <si>
    <t>34</t>
  </si>
  <si>
    <t>Quy hoạch đất giáo dục; không phù hợp mục đích sử dụng
Chủ sử dụng đất cũ đang bao chiếm khi trường ngừng hoạt động</t>
  </si>
  <si>
    <t>Trường Mầm non Thanh Mỹ 1 (điểm Cây Bã Đậu)</t>
  </si>
  <si>
    <t>UBND xã Mỹ Quí</t>
  </si>
  <si>
    <t>2, 5, 1</t>
  </si>
  <si>
    <t>47</t>
  </si>
  <si>
    <t>xã Mỹ Quí</t>
  </si>
  <si>
    <t>Đang triển khai lập quy hoạch phân lô bán nền (đã SLMB)</t>
  </si>
  <si>
    <t>Tiếp tục thực hiện</t>
  </si>
  <si>
    <t>Khu lò gạch</t>
  </si>
  <si>
    <t>18</t>
  </si>
  <si>
    <t>50</t>
  </si>
  <si>
    <t>783</t>
  </si>
  <si>
    <t>Một phần còn các phòng học đã xây dựng trước đây; phần còn lại đất trống</t>
  </si>
  <si>
    <t>Chưa xác định được ranh giới trên thực địa; quy hoạch đất giáo dục, không phù hợp mục đích khai thác</t>
  </si>
  <si>
    <t xml:space="preserve">Xác định lại ranh giới thửa đất; điều chỉnh quy hoạch SDĐ </t>
  </si>
  <si>
    <t>Trường Tiểu học Mỹ Quí 2 (điểm Hoa Hướng Dương)</t>
  </si>
  <si>
    <t>4</t>
  </si>
  <si>
    <t>Trường Tiểu học Mỹ Quí 4 (điểm Trạm Bơm)</t>
  </si>
  <si>
    <t>UBND xã Phú Điền</t>
  </si>
  <si>
    <t>198</t>
  </si>
  <si>
    <t>xã Phú Điền</t>
  </si>
  <si>
    <t>Ao lấy đất SLMB CDC kênh Ba Mỹ Điền</t>
  </si>
  <si>
    <t>612</t>
  </si>
  <si>
    <t>Ao lấy đất SLMB CDC trung tâm</t>
  </si>
  <si>
    <t>53</t>
  </si>
  <si>
    <t>52</t>
  </si>
  <si>
    <t>154</t>
  </si>
  <si>
    <t>64</t>
  </si>
  <si>
    <t>Trường Mầm non Phú Điền</t>
  </si>
  <si>
    <t>15</t>
  </si>
  <si>
    <t>65</t>
  </si>
  <si>
    <t>Trường Tiểu học Phú Điền (Điểm 01 cũ)</t>
  </si>
  <si>
    <t>Trường Tiểu học Phú Điền (Điểm 02 cũ)</t>
  </si>
  <si>
    <t>28</t>
  </si>
  <si>
    <t>Trường Tiểu học Phú Điền (Điểm 03 cũ)</t>
  </si>
  <si>
    <t>445</t>
  </si>
  <si>
    <t>Quy hoạch đất giao thông; chưa có kế hoạch xây dựng cầu và đường</t>
  </si>
  <si>
    <t>Chờ phân bổ kinh phí</t>
  </si>
  <si>
    <t>Đường vào Trường THPT Phú Điền</t>
  </si>
  <si>
    <t>54</t>
  </si>
  <si>
    <t>xã Đốc Binh Kiều</t>
  </si>
  <si>
    <t>Còn trụ sở trạm kiểm dịch cũ</t>
  </si>
  <si>
    <t>Chưa thanh lý tài sản trên đất; bị vướng quy hoạch chỉ giới hành lang bảo vệ cầu kênh Bùi</t>
  </si>
  <si>
    <t>Chờ thanh lý tài sản; điều chỉnh QHSDĐ</t>
  </si>
  <si>
    <t>Trạm kiểm dịch động vật</t>
  </si>
  <si>
    <t>UBND xã Đốc Binh Kiều</t>
  </si>
  <si>
    <t>Quy hoạch đất trồng cây lâu năm, không phù hợp mục đích khai thác</t>
  </si>
  <si>
    <t>Điều chỉnh QHSDĐ</t>
  </si>
  <si>
    <t>Khu đất giáp Trạm Kiểm Dịch Động Vật</t>
  </si>
  <si>
    <t>11</t>
  </si>
  <si>
    <t>48</t>
  </si>
  <si>
    <t>Khu đất giáp ông Mười Tiến</t>
  </si>
  <si>
    <t>61</t>
  </si>
  <si>
    <t>Trường tiểu học ĐBK điểm kênh Giữa</t>
  </si>
  <si>
    <t>19</t>
  </si>
  <si>
    <t>Trường tiểu học ĐBK điểm kênh K27</t>
  </si>
  <si>
    <t>225</t>
  </si>
  <si>
    <t>08</t>
  </si>
  <si>
    <t>Trường tiểu học ĐBK điểm kênh Xáng múc</t>
  </si>
  <si>
    <t>30</t>
  </si>
  <si>
    <t>Đang lập quy hoạch phân lô bán nền</t>
  </si>
  <si>
    <t>Khu đất thu hồi của Cty Diễm Tường</t>
  </si>
  <si>
    <t>21</t>
  </si>
  <si>
    <t>Trường Tiểu học Đốc Binh Kiều 2</t>
  </si>
  <si>
    <t>17</t>
  </si>
  <si>
    <t>71</t>
  </si>
  <si>
    <t>Trường Tiểu học Đốc Binh Kiều 3</t>
  </si>
  <si>
    <t>UBND xã Mỹ Đông</t>
  </si>
  <si>
    <t>44</t>
  </si>
  <si>
    <t>xã Mỹ Đông</t>
  </si>
  <si>
    <t>Quy hoạch đất văn hóa, không phù hợp mục đích khai thác</t>
  </si>
  <si>
    <t>Đất tiếp giáp BND Ấp 1 (bến đò)</t>
  </si>
  <si>
    <t>Đất tiếp giáp BND Ấp 1</t>
  </si>
  <si>
    <t>49</t>
  </si>
  <si>
    <t>Trường Mẫu giáo Mỹ Đông</t>
  </si>
  <si>
    <t>Trường Tiểu học Mỹ Đông 2 (điểm chính)</t>
  </si>
  <si>
    <t>118</t>
  </si>
  <si>
    <t>Trường Tiểu học Mỹ Đông (điểm 1)</t>
  </si>
  <si>
    <t>27</t>
  </si>
  <si>
    <t>Đất dự trữ để mở rộng trường tiểu học và trường mầm non Mỹ Đông</t>
  </si>
  <si>
    <t>Chờ khai thác</t>
  </si>
  <si>
    <t>Khu đất tiếp giáp đất Công an phòng cháy chữa cháy</t>
  </si>
  <si>
    <t>UBND xã Láng Biển</t>
  </si>
  <si>
    <t>xã Láng Biển</t>
  </si>
  <si>
    <t>Đất UBND Tỉnh mới thu hồi giao về UBND xã Láng Biển quản lý</t>
  </si>
  <si>
    <t>Tiếp tục lập PA khai thác</t>
  </si>
  <si>
    <t>Khu đất tiếp giáp Trường Mầm non (điểm ao lấy đất)</t>
  </si>
  <si>
    <t>95</t>
  </si>
  <si>
    <t>Hình thể khu đất khó khai thác (có chiều ngang, không có chiều sâu); diện tích phần lớn nằm trong HLATGT đường ĐT 850</t>
  </si>
  <si>
    <t>Điều chỉnh QHSDĐ, thu hồi đất thêm để quy hoạch KDC</t>
  </si>
  <si>
    <t>Đất nông nghiệp (đối diện CDC trung tâm xã - đường ĐT 850)</t>
  </si>
  <si>
    <t>472</t>
  </si>
  <si>
    <t>UBND xã Trường Xuân</t>
  </si>
  <si>
    <t>325</t>
  </si>
  <si>
    <t>6</t>
  </si>
  <si>
    <t>xã Trường Xuân</t>
  </si>
  <si>
    <t>Ao lấy đất SLMB CDC kênh Hội Kỳ Nhất</t>
  </si>
  <si>
    <t>60</t>
  </si>
  <si>
    <t>Ao lấy đất SLMB CDC An Phong - Đường Thét</t>
  </si>
  <si>
    <t>2</t>
  </si>
  <si>
    <t>Ao lấy đất SLMB CDC, KDC trung tâm xã Trường Xuân</t>
  </si>
  <si>
    <t>3</t>
  </si>
  <si>
    <t>đất ao</t>
  </si>
  <si>
    <t>Ao lấy đất SLMB KDCTT -  kênh K27</t>
  </si>
  <si>
    <t>33</t>
  </si>
  <si>
    <t>đất trống</t>
  </si>
  <si>
    <t>Quy hoạch đất y tế; không phù hợp mục đích sử dụng</t>
  </si>
  <si>
    <t xml:space="preserve">Trạm y tế cũ </t>
  </si>
  <si>
    <t>155</t>
  </si>
  <si>
    <t>12</t>
  </si>
  <si>
    <t>Trường Tiểu học Trường Xuân 2 (điểm kênh An Phong)</t>
  </si>
  <si>
    <t>111</t>
  </si>
  <si>
    <t>Trường Tiểu học Trường Xuân 2 (điểm kênh An Tiến)</t>
  </si>
  <si>
    <t>Trường Tiểu học Trường Xuân 1 (Ấp 4)</t>
  </si>
  <si>
    <t>UBND xã Thạnh Lợi</t>
  </si>
  <si>
    <t>89</t>
  </si>
  <si>
    <t>13</t>
  </si>
  <si>
    <t>xã Thạnh Lợi</t>
  </si>
  <si>
    <t xml:space="preserve">Đất bìa chéo quy hoạch </t>
  </si>
  <si>
    <t>Lập PA khai thác</t>
  </si>
  <si>
    <t>Đất nông nghiệp (đất thu hồi đường ĐT 845 chưa sử dụng)</t>
  </si>
  <si>
    <t>14</t>
  </si>
  <si>
    <t xml:space="preserve">Đất nằm phía sau Trạm y tế xã; không có mặt tiền; giao thông không thuận lợi </t>
  </si>
  <si>
    <t>lập quỹ đất dự trữ mở rộng trạm y tế</t>
  </si>
  <si>
    <t>Đất công giáp Trạm y tế xã</t>
  </si>
  <si>
    <t>Còn trụ sở UB cũ</t>
  </si>
  <si>
    <t>Dự kiến lập quy hoạch phân lô bán nền</t>
  </si>
  <si>
    <t>Tiếp tục triển khai lập quy hoạch</t>
  </si>
  <si>
    <t>Trụ sở UBND xã Thạnh Lợi (điểm cũ không còn sử dụng)</t>
  </si>
  <si>
    <t>124</t>
  </si>
  <si>
    <t>Trường tiểu học Thạnh Lợi 2(Điểm kênh An Tiến)</t>
  </si>
  <si>
    <t>456, 449</t>
  </si>
  <si>
    <t>Đất trống, đất ao</t>
  </si>
  <si>
    <t>Vị trí gần CDC ngã 5 Tân Công Sính; không thuận lợi cho việc chôn cất (ô nhiễm môi trường)</t>
  </si>
  <si>
    <t>Lập quỹ đất dự trữ</t>
  </si>
  <si>
    <t>Khu Nghĩa địa Thạnh Lợi (gần CDC Tân Công Sính)</t>
  </si>
  <si>
    <t>35</t>
  </si>
  <si>
    <t>Trường Tiểu học Thạnh Lợi 1</t>
  </si>
  <si>
    <t>16</t>
  </si>
  <si>
    <t>Ao lấy đất SLMB CDC trung tâm xã Thạnh Lợi</t>
  </si>
  <si>
    <t>UBND xã Hưng Thạnh</t>
  </si>
  <si>
    <t>730</t>
  </si>
  <si>
    <t>xã Hưng Thạnh</t>
  </si>
  <si>
    <t>Ao lấy đất SLMB CDC Đồng Tiến</t>
  </si>
  <si>
    <t>672</t>
  </si>
  <si>
    <t>1</t>
  </si>
  <si>
    <t>Ao lấy đất CDC trung tâm xã Hưng Thạnh</t>
  </si>
  <si>
    <t>1580, 1581</t>
  </si>
  <si>
    <t>Khu đất giáp trạm y tế mới</t>
  </si>
  <si>
    <t>107, 116</t>
  </si>
  <si>
    <t xml:space="preserve">xác định lại ranh giới thửa đất; điều chỉnh quy hoạch SDĐ </t>
  </si>
  <si>
    <t>Trường Mẫu giáo Hưng Thạnh (điểm chợ)</t>
  </si>
  <si>
    <t>28, 07</t>
  </si>
  <si>
    <t>Quy hoạch đất giáo dục, không phù hợp mục đích khai thác;
người dân lấn, chiếm một phần, chưa giải quyết xong</t>
  </si>
  <si>
    <t>1 phần xây dựng NVH ấp (200m2); 1 phần xây dựng NVH ấp; phần còn lại người dân bao chiếm</t>
  </si>
  <si>
    <t>Trường Tiểu học Hưng Thạnh 2</t>
  </si>
  <si>
    <t>156, 206</t>
  </si>
  <si>
    <t>Ao lấy đất CDC ngã 5 Tân Công Sính</t>
  </si>
  <si>
    <t>965</t>
  </si>
  <si>
    <t>TT Mỹ An</t>
  </si>
  <si>
    <t>Chưa có kế hoạch khai thác</t>
  </si>
  <si>
    <t>Đất thu hồi của Ngân hàng TMCP Đông Á</t>
  </si>
  <si>
    <t>QH phân lô bán nền</t>
  </si>
  <si>
    <t>Trường Trung học Phổ thông Tháp Mười (Khu tập thể cấp 3)</t>
  </si>
  <si>
    <t>Còn trụ sở cơ quan cũ</t>
  </si>
  <si>
    <t>Dự kiến xây dựng trụ sở Tòa án huyện nhưng không thực hiện</t>
  </si>
  <si>
    <t>Khối tài chính - kế hoạch cũ</t>
  </si>
  <si>
    <t>Quy hoạch đất công viên</t>
  </si>
  <si>
    <t>Không khai thác, sử dụng làm công viên</t>
  </si>
  <si>
    <t>Đất huyện ủy cũ (đầu cầu HU)</t>
  </si>
  <si>
    <t>UBND thị trấn Mỹ An</t>
  </si>
  <si>
    <t>24</t>
  </si>
  <si>
    <t>quy hoạch đất giao thông; không phù hợp mục đích khai thác</t>
  </si>
  <si>
    <t>Đường qua kênh Tư cũ</t>
  </si>
  <si>
    <t>20</t>
  </si>
  <si>
    <t>Đất thủy lợi</t>
  </si>
  <si>
    <t>Quy hoạch đất thủy lợi;  không phù hợp mục đích sử dụng; không có kinh phí SLMB;</t>
  </si>
  <si>
    <t>Chờ điều chỉnh quy hoạch và phân bổ kinh phí để SLMB trước khi tổ chức khai thác</t>
  </si>
  <si>
    <t>Kênh Tư cũ</t>
  </si>
  <si>
    <t>62</t>
  </si>
  <si>
    <t>Trường tiểu học thị trấn Mỹ An 2 (Khóm 2)</t>
  </si>
  <si>
    <t>74</t>
  </si>
  <si>
    <t>Trường tiểu học thị trấn Mỹ An 2 (điểm 1, khóm 3)</t>
  </si>
  <si>
    <t>UBND xã Tân Kiều</t>
  </si>
  <si>
    <t>419</t>
  </si>
  <si>
    <t>xã Tân Kiều</t>
  </si>
  <si>
    <t>Ao lấy đất SLMB CDC Gò Tháp Mở rộng</t>
  </si>
  <si>
    <t>364</t>
  </si>
  <si>
    <t>Ao lấy đất SLMB CDC trung tâm Gò Tháp</t>
  </si>
  <si>
    <t>13, 16</t>
  </si>
  <si>
    <t>Trường Tiểu học Tân Kiều 1</t>
  </si>
  <si>
    <t>Trường Tiểu học Tân Kiều 2 (CDC Gò Tháp)</t>
  </si>
  <si>
    <t>159</t>
  </si>
  <si>
    <t>Trường Tiểu học Tân Kiều 1 (kênh ranh ấp 2)</t>
  </si>
  <si>
    <t>181</t>
  </si>
  <si>
    <t>Ao lấy đất SLMB CDC trung tâm, CDC Tân Kiều mở rộng</t>
  </si>
  <si>
    <t>110</t>
  </si>
  <si>
    <t>xã Mỹ An</t>
  </si>
  <si>
    <t>79</t>
  </si>
  <si>
    <t>Chưa sử dụng
(dự kiến giao lại Trạm y tế xã)</t>
  </si>
  <si>
    <t>Trường Mẫu giáo Mỹ An (điểm chính cũ)</t>
  </si>
  <si>
    <t>UBND xã Mỹ Hòa</t>
  </si>
  <si>
    <t>8-12-16-18-60</t>
  </si>
  <si>
    <t>xã Mỹ Hòa</t>
  </si>
  <si>
    <t>Ao lấy đất SLMB CDC trung tâm xã (Hồ sông quê)</t>
  </si>
  <si>
    <t>67</t>
  </si>
  <si>
    <t>Khu đất tiếp giáp UBND xã</t>
  </si>
  <si>
    <t>Đất giao quản lý, không thuộc đối tượng cấp giấy cho UBND xã</t>
  </si>
  <si>
    <t>Không cấp giấy CNQSDĐ</t>
  </si>
  <si>
    <t>Đất giao quản lý, không thuộc đối tượng cấp giấy cho BQLDA&amp;PTQĐ huyện</t>
  </si>
  <si>
    <t>Đường vào trường THPT Phú Điền</t>
  </si>
  <si>
    <t>Ao lấy đất SLMB CDC trung tâm, CDC Tân kiều mở rộng</t>
  </si>
  <si>
    <t>Xây dựng nhà, trồng cây</t>
  </si>
  <si>
    <t>Cá nhân lấn, chiếm</t>
  </si>
  <si>
    <t>Giao UBND xã phối hợp các đơn vị liên quan giải quyết theo thẩm quyền</t>
  </si>
  <si>
    <t>Trường Mầm non Thanh Mỹ 1 (điểm cây Bã Đậu)</t>
  </si>
  <si>
    <t>VII. HUYỆN TÂN HỒNG</t>
  </si>
  <si>
    <t xml:space="preserve">Đất ao đầu kênh Phú Thành </t>
  </si>
  <si>
    <t>An Phước</t>
  </si>
  <si>
    <t>Đất ao cuối tuyến dân cư K12</t>
  </si>
  <si>
    <t>789-790-791</t>
  </si>
  <si>
    <t>Đất lưu không bờ kênh Phú Thành</t>
  </si>
  <si>
    <t>Đất UBND xã cũ</t>
  </si>
  <si>
    <t>Trường Nguyễn Quang Diêu cũ</t>
  </si>
  <si>
    <t>10A</t>
  </si>
  <si>
    <t>Ao đất nhà nước đền bù</t>
  </si>
  <si>
    <t>Đất UBND xã (Hiền - Nở)</t>
  </si>
  <si>
    <t>Trạm Y tế xã cũ</t>
  </si>
  <si>
    <t>Đất đoạn tỉnh lộ ĐT842 giáp đất ông cường</t>
  </si>
  <si>
    <t>Đất giáp kênh K12</t>
  </si>
  <si>
    <t>Đất giáp nhà công vụ</t>
  </si>
  <si>
    <t>Đất lưu không TDC Phú Thành</t>
  </si>
  <si>
    <t>Đất ao gần chùa Lập Phúc</t>
  </si>
  <si>
    <t>Sa Rài</t>
  </si>
  <si>
    <t>Cụm dân cư bờ đông bến xe</t>
  </si>
  <si>
    <t>Đất nhà Văn Hóa cũ</t>
  </si>
  <si>
    <t>Đường lộ (đoạn từ đê bao 
đến đường Phan Bội Châu)</t>
  </si>
  <si>
    <t>Đường lộ (đoạn từ đường Thiên Hộ Dương đến đường Nguyễn Huệ)</t>
  </si>
  <si>
    <t>Đường Hùng Vương (đoạn ấp 1)</t>
  </si>
  <si>
    <t>Đất đoạn QL 30 phía trước trạm Viển Thông</t>
  </si>
  <si>
    <t>Đất công cập ngân hàng chính sách (cập nhà ông Buôl)</t>
  </si>
  <si>
    <t>Đất cập mương tiêu đê bao</t>
  </si>
  <si>
    <t>Đất nhà công vụ giáo viên (phòng giáo dục) VT1</t>
  </si>
  <si>
    <t>Đất nhà công vụ giáo viên (phòng giáo dục) VT2</t>
  </si>
  <si>
    <t>Đường hẽm Bưu điện</t>
  </si>
  <si>
    <t>Đất công cập Bưu điện  (VT1)</t>
  </si>
  <si>
    <t>Đất công cập Bưu điện  (VT2)</t>
  </si>
  <si>
    <t>Khu đất ao gần Trung tâm y tế Huyện</t>
  </si>
  <si>
    <t>Đất khu tiểu thủ công nghiệp K91</t>
  </si>
  <si>
    <t>Tân Thành B</t>
  </si>
  <si>
    <t>Bãi chứa đất nạo vét kênh TT-LG
 sau UBND xã Tân Thành B</t>
  </si>
  <si>
    <t>Xây dựng nhà văn hóa xã</t>
  </si>
  <si>
    <t>Đất thi công còn dư mố cầu Việt Thược 
(cây xăng Hồng Thắm cũ)</t>
  </si>
  <si>
    <t xml:space="preserve">Tuyến dân cư Tân Thành - Lò Gạch </t>
  </si>
  <si>
    <t>Đất đoạn xã lũ TDC Bờ Đông Sa Rài 
(Cống xã lũ cặp ao ông phương)</t>
  </si>
  <si>
    <t>90-93</t>
  </si>
  <si>
    <t>Đất thi công tứ tân còn lại đoạn cuối tuyến</t>
  </si>
  <si>
    <t>Đất lúa công an xã đang sử dụng</t>
  </si>
  <si>
    <t>5489-5491</t>
  </si>
  <si>
    <t>Bể lắng cặp tuyến dân cư tân thành lò gạch</t>
  </si>
  <si>
    <t>593-597</t>
  </si>
  <si>
    <t>Đất thi công tứ tân còn lại (Đoạn đầu tuyến)</t>
  </si>
  <si>
    <t>Tuyến dân cư bờ nam Quốc lộ 30 cũ</t>
  </si>
  <si>
    <t>101 - 116</t>
  </si>
  <si>
    <t>Thông Bình</t>
  </si>
  <si>
    <t xml:space="preserve">Đất lúa cụm ngã ba </t>
  </si>
  <si>
    <t>Đất sau lưng đồn 905</t>
  </si>
  <si>
    <t>Đất Ât Bồ</t>
  </si>
  <si>
    <t>Đường dẫn vào cầu cái cái ( bờ tây)</t>
  </si>
  <si>
    <t>Đất cụm chợ Công Binh</t>
  </si>
  <si>
    <t>2601 - 2610</t>
  </si>
  <si>
    <t>Đất phía sau Bưu điện ấp Phước Tiên</t>
  </si>
  <si>
    <t>Đất Cụm dân cư chợ Trời</t>
  </si>
  <si>
    <t>Đất ao ông Hùng đang sử dụng</t>
  </si>
  <si>
    <t>Đường dẫn vào cầu Cái Cái ( Bờ Đông )</t>
  </si>
  <si>
    <t>Đất CDC chợ Công Binh 
(ông Đoàn Văn Mịnh đang sử dụng)</t>
  </si>
  <si>
    <t>Đất ao sau chợ Long Sơn Ngọc</t>
  </si>
  <si>
    <t>Đất công cập CDC Cà Vàng</t>
  </si>
  <si>
    <t>Đất lưu không bờ nam kênh lộ 30 cũ</t>
  </si>
  <si>
    <t>Gò Côn Ét</t>
  </si>
  <si>
    <t>Đất công đối diện trường TH Thông Bình 3</t>
  </si>
  <si>
    <t>Đất công mương 7 Thưa (ông chính)</t>
  </si>
  <si>
    <t>Đất dọc ven sông Sở Hạ</t>
  </si>
  <si>
    <t>880-936</t>
  </si>
  <si>
    <t>Bãi chứa đất ấp Thống Nhất</t>
  </si>
  <si>
    <t>Bình Phú</t>
  </si>
  <si>
    <t>Bãi chứa đất ấp Gò Da</t>
  </si>
  <si>
    <t>Đất lúa Cụm dân cư Cả Chanh</t>
  </si>
  <si>
    <t>Đất lúa Cụm dân cư Gò Cát</t>
  </si>
  <si>
    <t>Đất sân vân động Gò Da</t>
  </si>
  <si>
    <t>Đất lúa UB xã (đội bóng Gò Da đang sử dụng)</t>
  </si>
  <si>
    <t>171; 172; 182</t>
  </si>
  <si>
    <t>Đất ao ấp Gò Da (ông Thống sử dụng)</t>
  </si>
  <si>
    <t>Đất lúa Ủy Ban xã cũ</t>
  </si>
  <si>
    <t>Đất lúa xã Đội Bình Phú</t>
  </si>
  <si>
    <t>Đất sân bóng ấp Công Tạo</t>
  </si>
  <si>
    <t>Đất ven sông Sở Hạ  Cụm Cả Siêm</t>
  </si>
  <si>
    <t>Đất khoang đào đường dẫn cầu Sa Rài</t>
  </si>
  <si>
    <t>1301-1304</t>
  </si>
  <si>
    <t>Đất lúa công an xã cũ</t>
  </si>
  <si>
    <t xml:space="preserve">Lộ 30 cũ </t>
  </si>
  <si>
    <t>Ao TDC bờ đông kênh TCC</t>
  </si>
  <si>
    <t>Học đê bao Gò Da (Bờ Đông)</t>
  </si>
  <si>
    <t>Học đê bao Gò Da (Bờ Tây)</t>
  </si>
  <si>
    <t>Đất CDC Trung Tâm xã (9 Bay)</t>
  </si>
  <si>
    <t>Đất Kênh Bàu Quế</t>
  </si>
  <si>
    <t>Đất công cập nhà cô Liên</t>
  </si>
  <si>
    <t xml:space="preserve">Hộc lộ TDC Tân Thành - Lò Gạch </t>
  </si>
  <si>
    <t>1783 - 1793</t>
  </si>
  <si>
    <t>Tân Thành A</t>
  </si>
  <si>
    <t>Sân Bóng đá ấp Thi Sơn (sau Trạm Y tế xã)</t>
  </si>
  <si>
    <t>Học lộ bờ nam kênh Bắc Viện</t>
  </si>
  <si>
    <t xml:space="preserve">1389 ; 1391 </t>
  </si>
  <si>
    <t xml:space="preserve">Đất học lộ Bờ nam  Bắc Viện </t>
  </si>
  <si>
    <t xml:space="preserve">Đất thừa TDC Bắc Viện </t>
  </si>
  <si>
    <t>Đất Bàu Lức (trụ sở ấp cả cái)</t>
  </si>
  <si>
    <t>Đất trường học cũ (điểm 1)</t>
  </si>
  <si>
    <t>Tân Công Chí</t>
  </si>
  <si>
    <t>Đất trường học cũ (điểm 2)</t>
  </si>
  <si>
    <t>Đất lưu không TDC Thành Lập</t>
  </si>
  <si>
    <t>Đất lưu không TDC bờ đông ấp Thống Nhất 1</t>
  </si>
  <si>
    <t>Đất lưu không TDC bờ đông ấp Thống Nhất 2</t>
  </si>
  <si>
    <t>Đất Công an xã Tân Công Chí</t>
  </si>
  <si>
    <t>221;220</t>
  </si>
  <si>
    <t>Đất công Huyện ủy (ông Nguyễn Văn Lạc Hồng đang sử dụng)</t>
  </si>
  <si>
    <t>Đất công đoàn Trường Tiểu học Tân Công Chí 1</t>
  </si>
  <si>
    <t>Khu đất tuyến dân cư TT-LG ấp Thống Nhất  đoạn 3- cặp trạm y tế
xã đến chợ Thống Nhất)</t>
  </si>
  <si>
    <t>Khu đất TDC TT-LG ấp Thống Nhất( đoạn 1- nhà ông Bé Bảo)</t>
  </si>
  <si>
    <t>Khu đất TDC TT-LG ấp Thống Nhất( đoạn 2- từ nhà ông Nguyễn Văn Của đến trường Nguyễn văn Trỗi)</t>
  </si>
  <si>
    <t>Kênh cụt bờ đông đường ĐT 843</t>
  </si>
  <si>
    <t>Đất sau lưng Cụm dân cư kho gáo Lồng Đèn</t>
  </si>
  <si>
    <t>Đoạn xã lũ lô A- B  (tuyến dân cư Thành Lập 2)</t>
  </si>
  <si>
    <t>38-41</t>
  </si>
  <si>
    <t>Đoạn xã lũ lô B- C (tuyến dân cư Thành Lập 2)</t>
  </si>
  <si>
    <t>Đoạn xã lũ lô C- D  (tuyến dân cư Thành Lập 2)</t>
  </si>
  <si>
    <t>Đất ao cặp cống Lam Phương</t>
  </si>
  <si>
    <t>Đất công cuối tuyến dân cư dự án</t>
  </si>
  <si>
    <t>Khu đất công ao cụm DC Dự án</t>
  </si>
  <si>
    <t>Bãi chứa đất nạo vét tuyến kênh TT-LG ấp Thống Nhất (cặp trường THCS NVT)</t>
  </si>
  <si>
    <t>Khu đất NTTS ấp Rọc Muống (Dự án CCFD)</t>
  </si>
  <si>
    <t>286-328</t>
  </si>
  <si>
    <t>Giao Trung tâm Dịch vụ nông nghiệp triển khai Đề án</t>
  </si>
  <si>
    <t>Bãi chứa đất nạo vét tuyến kênh TT-LG ấp Bắc Trang (cặp cây xăng Ngọc Nhi)</t>
  </si>
  <si>
    <t>1A</t>
  </si>
  <si>
    <t>Bãi chứa đất 28 nạo vét kênh Phước Xuyên 
cặp đường dẫn vào cầu TP</t>
  </si>
  <si>
    <t>1109-1110</t>
  </si>
  <si>
    <t>Tân Phước</t>
  </si>
  <si>
    <t>Đất trung tâm thương mại Tân Phước</t>
  </si>
  <si>
    <t>Đất lúa ông trịnh thanh tuấn đang thuê</t>
  </si>
  <si>
    <t>Đang cho thuê</t>
  </si>
  <si>
    <t>Đất lúa bà diệp mỹ dung đang thuê</t>
  </si>
  <si>
    <t>Đất nghĩa địa</t>
  </si>
  <si>
    <t>Đường xe Giồng Dài (HTX Tân Phước)</t>
  </si>
  <si>
    <t>Đang phục vụ cho nhân dân</t>
  </si>
  <si>
    <t>Đường xe, đường nước Cô Đông (điểm 2 Ten)</t>
  </si>
  <si>
    <t>Đường xe, đường nước (điểm 3 Bén)</t>
  </si>
  <si>
    <t>Đường nước (THT Tân Tiến, THT số 9)</t>
  </si>
  <si>
    <t>Kênh Cụt (Gò Trâu)</t>
  </si>
  <si>
    <t>Ngọn Cả Chấp 2</t>
  </si>
  <si>
    <t>Đường xe Gò Kho</t>
  </si>
  <si>
    <t>Ngọn Cả Trọi</t>
  </si>
  <si>
    <t>Đường nước thoát (HTX Tân Phước)</t>
  </si>
  <si>
    <t>Ngọn Cả Chấp 1</t>
  </si>
  <si>
    <t>Bãi rác cũ xã Tân Phước</t>
  </si>
  <si>
    <t>Đang hoạt động</t>
  </si>
  <si>
    <t>Đất công ấp Dinh Bà (điểm DB)</t>
  </si>
  <si>
    <t>2475-2579</t>
  </si>
  <si>
    <t>Tân Hộ Cơ</t>
  </si>
  <si>
    <t>Đất công ấp Dinh Bà (điểm Lăng Xăng)</t>
  </si>
  <si>
    <t>2580-2635</t>
  </si>
  <si>
    <t xml:space="preserve">Đất công ấp Gò Bói </t>
  </si>
  <si>
    <t>2636-2669</t>
  </si>
  <si>
    <t>Đất nạo vét tuyến kênh TT-LG ấp Đuôi Tôm 
(cặp đường nước N.V.Mỹ)</t>
  </si>
  <si>
    <t>1072-1073</t>
  </si>
  <si>
    <t>Bãi chứa đất ấp Đuôi Tôm</t>
  </si>
  <si>
    <t xml:space="preserve">Đất rừng phòng hộ Phía Bắc </t>
  </si>
  <si>
    <t>2425-2430</t>
  </si>
  <si>
    <t xml:space="preserve">Đất rừng phòng hộ Phía Nam </t>
  </si>
  <si>
    <t>2431-2471</t>
  </si>
  <si>
    <t>Đất công điểm Dinh Trại 3</t>
  </si>
  <si>
    <t>Đất lúa Học lộ 30 cũ (phía bắc lộ 30)</t>
  </si>
  <si>
    <t>Đất Ao CDC Lăng Xăng</t>
  </si>
  <si>
    <t>Đất ao cặp bờ bao Lăng Xăng (đối diện TKS Tân Thành</t>
  </si>
  <si>
    <t>Bờ bắc kênh Tân Thành - Lò Gạch (phía đông  lộ Việt Thược)</t>
  </si>
  <si>
    <t>Bờ bắc kênh Tân Thành - Lò Gạch (phía Tây  lộ Việt Thược)</t>
  </si>
  <si>
    <t>VII.1. Xã An Phước</t>
  </si>
  <si>
    <t>VII.2. Thị trấn Sa Rài</t>
  </si>
  <si>
    <t>VII.3. Xã Tân Thành B</t>
  </si>
  <si>
    <t>VII.4. Xã Thông Bình</t>
  </si>
  <si>
    <t>VII.5. Xã Bình Phú</t>
  </si>
  <si>
    <t>VII.6. Xã Tân Thành A</t>
  </si>
  <si>
    <t>VII.7. Xã Tân Công Chí</t>
  </si>
  <si>
    <t>VII.8. Xã Tân Phước</t>
  </si>
  <si>
    <t>VII.9. Xã Tân Hộ Cơ</t>
  </si>
  <si>
    <t>Huỳnh Văn Thành</t>
  </si>
  <si>
    <t>Nhà tạm</t>
  </si>
  <si>
    <t>cá nhân</t>
  </si>
  <si>
    <t>Cưỡng chế khắc phục hậu quả</t>
  </si>
  <si>
    <t>Cặp kênh Tân Thành - Lò Gạch</t>
  </si>
  <si>
    <t>Võ Thị Trinh</t>
  </si>
  <si>
    <t>cặp kênh Sa Rài</t>
  </si>
  <si>
    <t>Nguyễn Thị Ngọc Bích</t>
  </si>
  <si>
    <t xml:space="preserve"> Nhà tạm</t>
  </si>
  <si>
    <t>Lô F , Dinh Bà</t>
  </si>
  <si>
    <t>Nguyễn Thị Kim Mừng</t>
  </si>
  <si>
    <t>Lê Thị Bích Thủy</t>
  </si>
  <si>
    <t>Trần Thị Nết</t>
  </si>
  <si>
    <t xml:space="preserve"> Tân Hộ Cơ</t>
  </si>
  <si>
    <t>Trần Phú Cường</t>
  </si>
  <si>
    <t>ven sông kênh Thống Nhất</t>
  </si>
  <si>
    <t>Lê Văn Rết</t>
  </si>
  <si>
    <t>Tiếp tục vận động chấp hành QĐ</t>
  </si>
  <si>
    <t>Đất sông Cái Cái</t>
  </si>
  <si>
    <t>Trần Thị Gái</t>
  </si>
  <si>
    <t>Đất bờ Nam kênh Tân Thành - Lò Gạch</t>
  </si>
  <si>
    <t>Hà Thanh Long</t>
  </si>
  <si>
    <t xml:space="preserve"> Thông Bình</t>
  </si>
  <si>
    <t>Trương Thị Phụng</t>
  </si>
  <si>
    <t>Võ Văn Công</t>
  </si>
  <si>
    <t>Trường Tiểu học Thông Bình 2</t>
  </si>
  <si>
    <t>Văn Công Hên</t>
  </si>
  <si>
    <t>đất bờ naâm Lộ 30 cũ</t>
  </si>
  <si>
    <t>Đặng Thị Len</t>
  </si>
  <si>
    <t>Hồ Thị Mai</t>
  </si>
  <si>
    <t>ven sông kênh Tân Công Chí</t>
  </si>
  <si>
    <t>Phan Thị Nhiếm</t>
  </si>
  <si>
    <t>Ven sông QL 30</t>
  </si>
  <si>
    <t>Huỳnh Hùng</t>
  </si>
  <si>
    <t>Trần Thị Hải</t>
  </si>
  <si>
    <t xml:space="preserve">Đất thoát hiểm </t>
  </si>
  <si>
    <t>VIII. HUYỆN TAM NÔNG</t>
  </si>
  <si>
    <t xml:space="preserve">UBND xã An Hòa </t>
  </si>
  <si>
    <t xml:space="preserve">680, 700 </t>
  </si>
  <si>
    <t xml:space="preserve">xã An Hòa </t>
  </si>
  <si>
    <t xml:space="preserve">Đất trống </t>
  </si>
  <si>
    <t xml:space="preserve">Đang trong quá trình sạt lở </t>
  </si>
  <si>
    <t>Đất cồn xã An Hòa</t>
  </si>
  <si>
    <t xml:space="preserve">499, 789 </t>
  </si>
  <si>
    <t>Đất cồn xã An Hòa mới bồi thêm</t>
  </si>
  <si>
    <t>Ban Quản lý dự án và
Phát triển quỹ đất
huyện Tam Nông</t>
  </si>
  <si>
    <t>Khu đất nông nghiệp xã An Hoà
(Sân bóng đá cũ)</t>
  </si>
  <si>
    <t xml:space="preserve">xã An Long </t>
  </si>
  <si>
    <t>Bãi rác cũ (xã An Long)</t>
  </si>
  <si>
    <t xml:space="preserve">Ban Quản lý dự án và
PTQĐ huyện </t>
  </si>
  <si>
    <t xml:space="preserve">8 (bản đồ 299) </t>
  </si>
  <si>
    <t xml:space="preserve">xã Phú Hiệp </t>
  </si>
  <si>
    <t>NTS</t>
  </si>
  <si>
    <t>Khu lấy đất san lấp CDC Phú
Hiệp</t>
  </si>
  <si>
    <t xml:space="preserve">xã Phú Thành A </t>
  </si>
  <si>
    <t>Khu đất chữ thập đỏ xã Phú Thọ
cũ</t>
  </si>
  <si>
    <t>Cồn An Hòa (Biên phòng quản lý
và cho thuê)</t>
  </si>
  <si>
    <t xml:space="preserve">UBND thị trấn Tràm
Chim </t>
  </si>
  <si>
    <t xml:space="preserve">19, 55; 19 </t>
  </si>
  <si>
    <t xml:space="preserve">67; 74 </t>
  </si>
  <si>
    <t xml:space="preserve">TT Tràm Chim </t>
  </si>
  <si>
    <t xml:space="preserve">Đất ao, hầm </t>
  </si>
  <si>
    <t xml:space="preserve">Đang điều chỉnh quy hoạch chi tiết để chỉnh trang </t>
  </si>
  <si>
    <t xml:space="preserve">Giữ nguyên hiện trạng, chờ điều chỉnh quy hoạch chi tiết </t>
  </si>
  <si>
    <t>Khu đất bờ Tây đường Võ Văn Kiệt (CMT8</t>
  </si>
  <si>
    <t>Theo Quyết định số 143/QĐ-UBND-NĐ ngày 03/7/2024 của UBND tỉnh giao cho Ban Quản lý dự án và PTQĐ huyện. Tuy nhiên, theo Luật Đất đai 2024 thẩm quyền đấu giá cho thuê thuộc UBND xã An Hòa</t>
  </si>
  <si>
    <t>Theo Quyết định số 143/QĐ- UBND-NĐ ngày 03/7/2024 của UBND tỉnh giao cho Ban
Quản lý dự án và PTQĐ
huyện. Tuy nhiên, theo Luật Đất đai 2024 thẩm quyền đấu giá cho thuê thuộc UBND xã An Long</t>
  </si>
  <si>
    <t>Chưa có Nhà đầu tư khai thác, do phần lớn diện tích đất mới bồi lắng nên chưa ổn định</t>
  </si>
  <si>
    <t>Theo Quyết định số 361/QĐ-UBND-NĐ ngày 12/12/2017 của UBND tỉnh giao cho Ban Quản lý dự án và PTQĐ huyện. Tuy nhiên, theo Luật Đất đai 2024 thẩm quyền đấu
giá cho thuê thuộc UBND xã Phú Hiệp</t>
  </si>
  <si>
    <t>Theo Quyết định số 286/QĐ-UBND-NĐ ngày 08/11/2021 của UBND tỉnh giao cho Ban Quản lý dự án và PTQĐ huyện. Tuy nhiên, theo Luật Đất đai 2024 thẩm quyền đấu giá cho thuê thuộc UBND xã Phú Thành A</t>
  </si>
  <si>
    <t>Đã đề xuất Sở TNMT tham mưu UBND tỉnh thu hồi giao về xã An Hòa để tổ chức lập phương án cho thuê theo quy định khoản 1 Điều 56 Nghị định số
102/2024/NĐ-CP ngày 30/7/2024 của Chính phủ</t>
  </si>
  <si>
    <t xml:space="preserve">Giữ nguyên hiện trạng. Giao UBND xã quản lý </t>
  </si>
  <si>
    <t>Tiếp tục kêu gọi đầu tư để khai thác khu đất. Trong thời gian kêu gọi đầu tư, sẽ xem xét cho thuê ngắn hạn theo theo quy định.</t>
  </si>
  <si>
    <t>Đã đề xuất Sở TNMT tham mưu UBND Tỉnh thu hồi giao về xã An Long để tổ chức lập phương án cho thuê theo quy định khoản 1 Điều 56 Nghị định số
102/2024/NĐ-CP ngày 30/7/2024 của Chính phủ</t>
  </si>
  <si>
    <t>Đã đề xuất Sở TNMT tham mưu
UBND Tỉnh thu hồi giao về xã Phú Hiệpđể tổ chức lập phương án cho thuê theo quy định khoản 1 Điều 56 Nghị định số 102/2024/NĐ-CP ngày 30/7/2024 của Chính phủ</t>
  </si>
  <si>
    <t>Đã đề xuất Sở TNMT tham mưu UBND tỉnh thu hồi giao về xã Phú Thành A để tổ chức lập phương án cho thuê theo quy định khoản 1 Điều 56 Nghị định số 102/2024/NĐ-CP ngày 30/7/2024 của Chính phủ</t>
  </si>
  <si>
    <t>Giữ nguyên hiện trạng. Giao UBND xã quản lý</t>
  </si>
  <si>
    <t>Đất trụ sở cơ quan</t>
  </si>
  <si>
    <t>UBND thị trấn Tràm Chim</t>
  </si>
  <si>
    <t>TT Tràm Chim</t>
  </si>
  <si>
    <t>xã Phú Đức</t>
  </si>
  <si>
    <t>Đất xây dựng cơ sở văn hóa</t>
  </si>
  <si>
    <t>xã Phú Ninh</t>
  </si>
  <si>
    <t>xã Phú Cường</t>
  </si>
  <si>
    <t>xã Phú Thành A</t>
  </si>
  <si>
    <t>xã Phú Hiệp</t>
  </si>
  <si>
    <t>xã Phú Thành B</t>
  </si>
  <si>
    <t>xã An Long</t>
  </si>
  <si>
    <t>xã Hòa Bình</t>
  </si>
  <si>
    <t>xã Tân Công Sính</t>
  </si>
  <si>
    <t>xã An Hòa</t>
  </si>
  <si>
    <t>xã Phú Thọ</t>
  </si>
  <si>
    <t>Đất xây dựng cơ sở giáo dục và đào tạo</t>
  </si>
  <si>
    <t>UBND huyện</t>
  </si>
  <si>
    <t>Phòng Tư pháp</t>
  </si>
  <si>
    <t>Phòng Nội vụ</t>
  </si>
  <si>
    <t>Phòng Văn hóa và Thông tin</t>
  </si>
  <si>
    <t>Phòng Nông nghiệp và PTNT</t>
  </si>
  <si>
    <t>Trung tâm dịch vụ nông nghiệp huyện</t>
  </si>
  <si>
    <t>Trung tâm văn hóa, thể thao và truyền thanh</t>
  </si>
  <si>
    <t>Đài truyền thanh huyện</t>
  </si>
  <si>
    <t>UBMTTQVN và các tổ chức chính trị - xã hội huyện</t>
  </si>
  <si>
    <t>Trụ sở làm việc</t>
  </si>
  <si>
    <t>Trụ sở BND khóm 1</t>
  </si>
  <si>
    <t>Trụ sở BND khóm 2</t>
  </si>
  <si>
    <t>Trụ sở BND khóm 3</t>
  </si>
  <si>
    <t>Trụ sở BND khóm 4</t>
  </si>
  <si>
    <t>Trụ sở BND khóm 5</t>
  </si>
  <si>
    <t>UBND xã Phú Đức</t>
  </si>
  <si>
    <t>Trụ sở làm việc UBND xã</t>
  </si>
  <si>
    <t>Trụ sở BND khóm 8</t>
  </si>
  <si>
    <t>Trụ sở BND khóm 9</t>
  </si>
  <si>
    <t>Trụ sở BND ấp Phú Xuân</t>
  </si>
  <si>
    <t>UBND xã Phú Ninh</t>
  </si>
  <si>
    <t>Trụ sở CA-QS</t>
  </si>
  <si>
    <t>Trụ sở nhà văn hóa ấp 1</t>
  </si>
  <si>
    <t>Trụ sở nhà văn hóa ấp Phú An</t>
  </si>
  <si>
    <t>Trụn sở nhà văn hóa ấp 2</t>
  </si>
  <si>
    <t>UBND xã Phú Cường</t>
  </si>
  <si>
    <t>Trung tâm văn hóa, học tập cộng đồng</t>
  </si>
  <si>
    <t>Trụ sở BND ấp Tân Cường</t>
  </si>
  <si>
    <t>Trụ sở BND ấp A</t>
  </si>
  <si>
    <t>Trụ sở BND ấp Gò Cát</t>
  </si>
  <si>
    <t>Trụ sở BND ấp Hồng Kỳ</t>
  </si>
  <si>
    <t>UBND xã Phú Thành A</t>
  </si>
  <si>
    <t>Trụ sở ấp Long Phú A</t>
  </si>
  <si>
    <t>Trụ sở ấp Phú Điền</t>
  </si>
  <si>
    <t>UBND xã Phú Hiệp</t>
  </si>
  <si>
    <t>Nhà văn hóa và trụ sở ấp K11</t>
  </si>
  <si>
    <t>Nhà văn hóa và trụ sở ấp K12</t>
  </si>
  <si>
    <t>Nhà văn hóa và trụ sở ấp Hiệp Bình</t>
  </si>
  <si>
    <t>UBND xã Phú Thành B</t>
  </si>
  <si>
    <t>Nhà văn hóa và trụ sở ấp Phú Bình</t>
  </si>
  <si>
    <t>Nhà văn hóa và trụ sở ấp Phú Lâm</t>
  </si>
  <si>
    <t>Nhà văn hóa và trụ sở ấp Phú Long</t>
  </si>
  <si>
    <t>Nhà văn hóa và trụ sở ấp Phú Hòa</t>
  </si>
  <si>
    <t>UBND xã An Long</t>
  </si>
  <si>
    <t>BND ấp Phú Lợi</t>
  </si>
  <si>
    <t>BND ấp Phú Thọ</t>
  </si>
  <si>
    <t>BND ấp Phú Yên</t>
  </si>
  <si>
    <t>BND ấp An Thịnh</t>
  </si>
  <si>
    <t>UBND xã Hòa Bình</t>
  </si>
  <si>
    <t>Nhà văn hóa và trụ sở ấp 1</t>
  </si>
  <si>
    <t>Nhà văn hóa và trụ sở ấp 4</t>
  </si>
  <si>
    <t>UBND xã Tân Công Sính</t>
  </si>
  <si>
    <t>Nhà văn hóa và trụ sở ấp Tân Lợi</t>
  </si>
  <si>
    <t>Nhà văn hóa và trụ sở ấp Bưng Sấm</t>
  </si>
  <si>
    <t>Nhà văn hóa và trụ sở ấp Tân Hưng</t>
  </si>
  <si>
    <t>Nhà văn hóa và trụ sở ấp Cà Dâm</t>
  </si>
  <si>
    <t>UBND xã An Hòa</t>
  </si>
  <si>
    <t>Trụ sở BND ấp 1</t>
  </si>
  <si>
    <t>UBND xã Phú Thọ</t>
  </si>
  <si>
    <t>Trường mầm non Phú Thành B</t>
  </si>
  <si>
    <t>Trường mầm non Phú Hiệp</t>
  </si>
  <si>
    <t>Trường mầm non Tân Công Sính</t>
  </si>
  <si>
    <t>Trường tiểu học Phú Thành B</t>
  </si>
  <si>
    <t>Trường tiểu học Tràm Chim 2</t>
  </si>
  <si>
    <t>Trường tiểu học và Trung học cơ sở Phú Thành B</t>
  </si>
  <si>
    <t>Hiện trạng một số hộ dân cơi nới thêm sử dụng</t>
  </si>
  <si>
    <t>Xem xét điều chỉnh Quy hoạch giao thêm đất nhỏ lẻ</t>
  </si>
  <si>
    <t>Đất phía sau TDC Thanh Bình - Tràm Chim (phần 2m)</t>
  </si>
  <si>
    <t>Xã Phú Đức</t>
  </si>
  <si>
    <t>Đất Nghĩa địa ấp K8</t>
  </si>
  <si>
    <t>Mời hộ dân giải thích, vận động, xác định ranh giới, cắm mốc đo đạc và đăng ký quản lý theo quy định</t>
  </si>
  <si>
    <t>175, 177</t>
  </si>
  <si>
    <t>Xã Phú Hiệp</t>
  </si>
  <si>
    <t>Giao UBND xã tiếp tục thực hiện theo Kết luận số 01/KL-TTr ngày 02/4/2021 của Thanh tra huyện</t>
  </si>
  <si>
    <t>IX. THÀNH PHỐ SA ĐÉC</t>
  </si>
  <si>
    <t>UBND
 Phường 1</t>
  </si>
  <si>
    <t>Phường 1</t>
  </si>
  <si>
    <t>Phân định rõ trách nhiệm các cấp, 
các ngành, cơ quan chủ trì, cơ quan phối hợp để thực hiện đồng bộ, thông suốt.</t>
  </si>
  <si>
    <t>Khu đất kênh thủy lợi cặp trường Chính trị</t>
  </si>
  <si>
    <t>Đất công phải được quản lý chặt chẽ, phù hợp quy định pháp luật, hồ sơ hoàn chỉnh, xử lý dứt điểm 
đến từng khu, từng thửa đất. 
Đối với 09 khu đất công còn lại trên địa bàn đã đo đạc xong nhưng các xã, phường chưa ký giáp ranh thì tiếp tục thực hiện khẩn trương ký giáp ranh để hoàn chỉnh hồ sơ tiến hành lập phương án sử dụng đất.</t>
  </si>
  <si>
    <t>Khu đất công cầu rẫy (hẽm 195)</t>
  </si>
  <si>
    <t>Do hồ sơ kỹ thuật chưa hoàn chỉnh</t>
  </si>
  <si>
    <t>Tăng cường trách nhiệm và quyết liệt của cán bộ Địa chính – Xây dựng các xã, phường trong việc xác định ranh đất, xử lý dứt điểm tình trạng lấn chiếm và hoàn thiện các hồ sơ pháp lý của từng khu, từng thửa đất công.</t>
  </si>
  <si>
    <t>Khu đất công dãy lô nền Trần Thị Nhượng</t>
  </si>
  <si>
    <t xml:space="preserve">Hoàn thành việc thiết lập hồ sơ địa chính tất cả các khu đất, thửa đất 
công để xây dựng kế hoạch cụ thể và lập phương án khai thác. </t>
  </si>
  <si>
    <t>Khu đất thủy lợi đối diện chùa Bửu An</t>
  </si>
  <si>
    <t>Khu đất công giáp đất bà A</t>
  </si>
  <si>
    <t>Khu đất công giáp ranh phường An Hòa</t>
  </si>
  <si>
    <t>UBND Phường
 An Hòa</t>
  </si>
  <si>
    <t xml:space="preserve"> Phường
 An Hòa</t>
  </si>
  <si>
    <t>Do hồ sơ kỹ thuật chưa hoàn chỉnh, cụ thể gồm 7 hộ, ký 5/7</t>
  </si>
  <si>
    <t>Phần đất ao rạch bà Bóng ( từ CV - ĐT 848)</t>
  </si>
  <si>
    <t>Do hồ sơ kỹ thuật chưa hoàn chỉnh cụ thể: gồm 16 hộ, ký 6/16</t>
  </si>
  <si>
    <t>Phần đất nghĩa địa cặp rạch Nàng Hai</t>
  </si>
  <si>
    <t>18, 21, 28, 29, 32, 38</t>
  </si>
  <si>
    <t>580, 581, 34, 27, 86, 87, 39, 420, 79, 744, 745</t>
  </si>
  <si>
    <t>Do hồ sơ kỹ thuật chưa hoàn chỉnh cụ thể: gồm 102 hộ, ký 76/102</t>
  </si>
  <si>
    <t>Kênh Ta đào (Mương lộ đường ĐT 848)</t>
  </si>
  <si>
    <t>UBND xã Tân Khánh Đông</t>
  </si>
  <si>
    <t>21, 22, 27</t>
  </si>
  <si>
    <t>Phần đất mới được bồi đắp  nên chưa đo đạc</t>
  </si>
  <si>
    <t>Dự trù kinh phí đo đạc, thực hiện đo đạc lập hồ sơ kỹ thuật</t>
  </si>
  <si>
    <t>Khu đất lang bồi, ấp Đông Quới</t>
  </si>
  <si>
    <t>15, 16, 22</t>
  </si>
  <si>
    <t>Khu đất lang bồi, ấp Đông Giang</t>
  </si>
  <si>
    <t>Ông Phạm Văn Huệ</t>
  </si>
  <si>
    <t>thửa 1033, thửa 1037 và thửa 1034</t>
  </si>
  <si>
    <t>Ông Phan Thành Mãi</t>
  </si>
  <si>
    <t>Chấp thuận cho 
thuê đối đối với các
 trường hợp trên (thời hạn
 thuê ngắn hạn từ 01 
đến 02 năm). 
Đồng thời truy thu
 tiền thuê đất từ thời 
điểm lấn chiếm khai 
thác sử dụng đến nay</t>
  </si>
  <si>
    <t>Công văn số 430/UBND-HC ngày 09/6/2020 của UBND thành phố Sa Đéc</t>
  </si>
  <si>
    <t>Ông Huỳnh Văn Mừng</t>
  </si>
  <si>
    <t>Căn cứ theo Điều 113 Luật Đất đai năm 2024 và Căn cứ Điều 43 của Nghị định số 102/2024/NĐ-CP.</t>
  </si>
  <si>
    <t xml:space="preserve">thửa 1150 </t>
  </si>
  <si>
    <t>Ông Trần Công Tuấn</t>
  </si>
  <si>
    <t>Trần Văn Tâm</t>
  </si>
  <si>
    <t>Từ trước 
ngày 15/10/1993</t>
  </si>
  <si>
    <t>Trần Thị Diệu</t>
  </si>
  <si>
    <t>Khu vực 
cồn Bồng Bồng</t>
  </si>
  <si>
    <t>Trần Văn Thành</t>
  </si>
  <si>
    <t>Trần Văn Đực</t>
  </si>
  <si>
    <t>Nguyễn Trung Nam</t>
  </si>
  <si>
    <t>Lê Văn Tài</t>
  </si>
  <si>
    <t>Lê Thị Hồng Phương</t>
  </si>
  <si>
    <t>Lê Thành Lộc</t>
  </si>
  <si>
    <t>Nguyễn Văn Khiêm</t>
  </si>
  <si>
    <t>Lưu Văn Giềng</t>
  </si>
  <si>
    <t>Lưu văn Duyên</t>
  </si>
  <si>
    <t>Nguyễn Văn Mến</t>
  </si>
  <si>
    <t>Trần Minh Hải</t>
  </si>
  <si>
    <t>Nguyễn Thành Lê</t>
  </si>
  <si>
    <t>Nguyễn Văn Dân</t>
  </si>
  <si>
    <t>Út Nốc</t>
  </si>
  <si>
    <t>Võ Văn Oai</t>
  </si>
  <si>
    <t>ba Kiệm</t>
  </si>
  <si>
    <t>Nguyễn Hoàng Bé</t>
  </si>
  <si>
    <t>Võ Kim Tuyết</t>
  </si>
  <si>
    <t>Lê Văn Nghĩa</t>
  </si>
  <si>
    <t>Trần Văn Nhã</t>
  </si>
  <si>
    <t>Bùi Tuyết Trinh</t>
  </si>
  <si>
    <t>Nguyễn Thành Mai</t>
  </si>
  <si>
    <t>Nguyễn Minh Quang</t>
  </si>
  <si>
    <t>Trần Văn Minh</t>
  </si>
  <si>
    <t>Trần Văn Be</t>
  </si>
  <si>
    <t>Khu vực 
cồn Sậy</t>
  </si>
  <si>
    <t>Trần Minh Trung</t>
  </si>
  <si>
    <t>Trần Văn Ghe</t>
  </si>
  <si>
    <t>Dương Thị Hồng Chi</t>
  </si>
  <si>
    <t>Trần Minh Tài</t>
  </si>
  <si>
    <t>Trần Văn Nhớ</t>
  </si>
  <si>
    <t>Nguyễn Văn Điểm</t>
  </si>
  <si>
    <t>Lê văn Nén</t>
  </si>
  <si>
    <t>Nguyễn Văn Tài</t>
  </si>
  <si>
    <t>Hồ Thị Hoanh</t>
  </si>
  <si>
    <t>Chính Chì</t>
  </si>
  <si>
    <t>Trần Văn Hai</t>
  </si>
  <si>
    <t>Nguyễn Thị Liền</t>
  </si>
  <si>
    <t>Nguyễn Thị Đấu</t>
  </si>
  <si>
    <t>Trường hợp các hộ gia đình,  cá nhân lấn chiếm đất bãi bồi nhỏ  lẻ ven sông, tiếp giáp với đất đã được cấp Giấy chứng nhận quyền  sử dụng đất: Kiến nghị Ủy ban nhân dân Tỉnh giao lại Ủy ban nhân dân  thành phố Sa Đéc rà soát, đo đạc,  thực hiện quy trình xác lập quỹ đất  nông nghiệp sử dụng vào mục đích công ích (5%) theo quy định.</t>
  </si>
  <si>
    <t>Lê Văn Hùm</t>
  </si>
  <si>
    <t>Trường hợp các hộ gia đình, cá nhân lấn chiếm đất bãi bồi tiếp giáp với thửa đất đã được cho thuê, sử dụng chủ yếu vào mục đích nuôi trồng thủy sản: Kiến nghị Ủy ban nhân dân Tỉnh chấp thuận chủ trương giao Ủy ban nhân dân thành phố Sa Đéc xác lập thủ tục cho các hộ dân được khai thác theo hình thức thuê đất ngắn hạn không thông qua đấu giá (thời hạn thuê không quá 02 năm).</t>
  </si>
  <si>
    <t>Lương Văn Náo</t>
  </si>
  <si>
    <t>Trần văn Cửng</t>
  </si>
  <si>
    <t>Tám Nê</t>
  </si>
  <si>
    <t>Nguyễn Thị Mót</t>
  </si>
  <si>
    <t>Từ ngày 15/10/
1993 đến ngày 01/7/2004</t>
  </si>
  <si>
    <t>Nguyễn Văn Hoanh</t>
  </si>
  <si>
    <t>Khu vực 
bến đò</t>
  </si>
  <si>
    <t>Võ Thị Bé</t>
  </si>
  <si>
    <t>Hà Phước Quyền</t>
  </si>
  <si>
    <t>Bảy Luận</t>
  </si>
  <si>
    <t>Hà Phước Lễ</t>
  </si>
  <si>
    <t>Lê Văn Nén</t>
  </si>
  <si>
    <t>Trần Văn Dũng</t>
  </si>
  <si>
    <t>Lê Văn Ninh</t>
  </si>
  <si>
    <t>Dương Văn Bé</t>
  </si>
  <si>
    <t>Nguyễn Hùng Khanh</t>
  </si>
  <si>
    <t>Phan Thị Phước</t>
  </si>
  <si>
    <t>Lưu Văn Hiếu</t>
  </si>
  <si>
    <t>Trần Minh Hưởng</t>
  </si>
  <si>
    <t>Lê Thị Bé Tám</t>
  </si>
  <si>
    <t>Bùi Văn Sim</t>
  </si>
  <si>
    <t>Phan Văn Út</t>
  </si>
  <si>
    <t>Phan Dũng Trinh</t>
  </si>
  <si>
    <t>Nguyễn Văn Đe</t>
  </si>
  <si>
    <t>Phạm Hồng Mol</t>
  </si>
  <si>
    <t>Phan Thị Điệp</t>
  </si>
  <si>
    <t>Nguyễn Văn Lộc</t>
  </si>
  <si>
    <t>Trần Thanh Quang</t>
  </si>
  <si>
    <t>Trần Thanh Quan</t>
  </si>
  <si>
    <t>Khu vực
 15 hộ</t>
  </si>
  <si>
    <t>Nguyễn Văn Kỳ</t>
  </si>
  <si>
    <t>Võ Thị Vân</t>
  </si>
  <si>
    <t>Nguyễn Kim Thoa</t>
  </si>
  <si>
    <t>Tám Tèo</t>
  </si>
  <si>
    <t>Nguyễn Văn Được</t>
  </si>
  <si>
    <t>Bùi Văn Quang</t>
  </si>
  <si>
    <t>Trần Văn Nam</t>
  </si>
  <si>
    <t>Ba Thi</t>
  </si>
  <si>
    <t>Phú</t>
  </si>
  <si>
    <t>Huỳnh Văn Khanh</t>
  </si>
  <si>
    <t>Chính Thạnh</t>
  </si>
  <si>
    <t>Phạm Hồng Kha</t>
  </si>
  <si>
    <t>Võ Văn Mười</t>
  </si>
  <si>
    <t>Lê Hoàng Kiệt</t>
  </si>
  <si>
    <t>Hồ Thu Loan</t>
  </si>
  <si>
    <t>Lê Quốc Tuấn</t>
  </si>
  <si>
    <t>Lương Ngọc Phát</t>
  </si>
  <si>
    <t>Khu vực
 kênh Thiên Nhiên</t>
  </si>
  <si>
    <t>Hồ Thị Nghệ</t>
  </si>
  <si>
    <t>Huỳnh Văn Tiền</t>
  </si>
  <si>
    <t>Dương Văn Sơn</t>
  </si>
  <si>
    <t>Dương Văn tấn</t>
  </si>
  <si>
    <t>Hà Minh Hùng</t>
  </si>
  <si>
    <t>Hà Minh Việt</t>
  </si>
  <si>
    <t>Dương Văn Út</t>
  </si>
  <si>
    <t>Dương Văn Son</t>
  </si>
  <si>
    <t>Nguyễn Trường Kha</t>
  </si>
  <si>
    <t>Trần Thị Ánh Tuyết</t>
  </si>
  <si>
    <t>Phan Thị Hường</t>
  </si>
  <si>
    <t>Trần Văn Trưởng</t>
  </si>
  <si>
    <t>Nguyễn Văn Hát</t>
  </si>
  <si>
    <t>Hồ Thị Nết</t>
  </si>
  <si>
    <t>Hồ Văn Hồng</t>
  </si>
  <si>
    <t>Không</t>
  </si>
  <si>
    <t>Từ ngày 
01/7/2004 
đến ngày 01/7/2014</t>
  </si>
  <si>
    <t xml:space="preserve">Từ sau
 ngày 01/7/2014 </t>
  </si>
  <si>
    <t>Có phát sinh 02 khu, nhưng phụ lục báo cáo không có số liệu cụ thể</t>
  </si>
  <si>
    <t>X. THÀNH PHỐ CAO LÃNH</t>
  </si>
  <si>
    <t xml:space="preserve">Trụ sở Ban chỉ huy Quân Sự
phường 2 (cũ) </t>
  </si>
  <si>
    <t>Đang đề xuất
phương án SX cơ sở nhà đất (điều chuyển)</t>
  </si>
  <si>
    <t>Trụ sở đã xuống cấp không còn sử dụng/đang để trống</t>
  </si>
  <si>
    <t>Trụ sở PLĐTBXH thị xã
(điểm cũ 2001)</t>
  </si>
  <si>
    <t>Hội Luật gia
Tỉnh và Hội
Luật gia TP
đang sử dụng</t>
  </si>
  <si>
    <t>Chưa có quyết định giao (TP đang tạm quản lý)</t>
  </si>
  <si>
    <t>Đường Nguyễn Văn Trỗi</t>
  </si>
  <si>
    <t>Đường CMT8, Phường 2 (cũ)</t>
  </si>
  <si>
    <t>Trường Tiểu học Võ Thị Sáu</t>
  </si>
  <si>
    <t>Tổ 74, khóm Mỹ Phước, phường 3, TPCL (Đối diện UBND Phường 3)</t>
  </si>
  <si>
    <t>Đất giáo dục
và đào tạo</t>
  </si>
  <si>
    <t>Còn tài sản trên
đất</t>
  </si>
  <si>
    <t>Trường TH
Võ Thị Sáu quản lý</t>
  </si>
  <si>
    <t>UBND Phường 2 quản lý</t>
  </si>
  <si>
    <t>Bến xe lôi tại đường Phạm Hữu Lầu</t>
  </si>
  <si>
    <t>Đường Phạm Hữu Lầu, Phường 6, TP. Cao Lãnh</t>
  </si>
  <si>
    <t>Đã xây dựng Ban nhân dân khóm 1, Phường 6</t>
  </si>
  <si>
    <t>Ban quản lý công trình công cộng thành phố</t>
  </si>
  <si>
    <t>UBND Phường Mỹ Phú (Ban nhân dân khóm Mỹ Tây cũ)</t>
  </si>
  <si>
    <t>Số 18, Đinh Công Tráng, Khóm Mỹ Tây, Phường Mỹ Phú, TP. Cao Lãnh</t>
  </si>
  <si>
    <t>Đất trụ sở cơ quan còn trống (còn tài sản trên đất)</t>
  </si>
  <si>
    <t>UBND Phường Mỹ Phú quản lý</t>
  </si>
  <si>
    <t>Trường mầm non Hòa Thuận</t>
  </si>
  <si>
    <t>Đường Nguyễn Thái Học, Phường Hòa Thuận, TP. Cao Lãnh</t>
  </si>
  <si>
    <t>Hội đông y thành phố đang sử dụng</t>
  </si>
  <si>
    <t>Trường mầm non Hồng Gấm quản lý</t>
  </si>
  <si>
    <t>Trường THCS Thống Linh (tiền thân trường PT cấp II, Mỹ Tân)</t>
  </si>
  <si>
    <t>Đường Ông Thợ ấp 1, xã Mỹ Tân, TP. Cao Lãnh</t>
  </si>
  <si>
    <t>Đã xây dựng bia tưởng niệm và đền thờ mở rộng</t>
  </si>
  <si>
    <t>Trường THCS Thống Linh quản lý</t>
  </si>
  <si>
    <t>Trường mầm non Hoa Sữa</t>
  </si>
  <si>
    <t>Đường Trần Trọng Khiêm, ấp Tịnh Châu, xã Tịnh Thới, TP. Cao Lãnh</t>
  </si>
  <si>
    <t>BND ấp Tân Tịch tạm sử dụng, chưa xây dựng trụ sở</t>
  </si>
  <si>
    <t>Trường mầm non Hoa Sữa - UBND xã Tịnh Thới quản lý</t>
  </si>
  <si>
    <t>Dãy 3 căn Kios</t>
  </si>
  <si>
    <t>Đường Đốc Binh Kiều, Phường 2 (cũ)</t>
  </si>
  <si>
    <t>Ban QLDA
và phát triển
quỹ đất quản
lý</t>
  </si>
  <si>
    <t>Dự kiến đấu giá
QSDĐ đất ở
(Chờ giải quyết
07 căn còn lại,
dự kiến thực hiện chỉnh trang khu vực đường Đốc Binh Kiều)</t>
  </si>
  <si>
    <t>Trường THCS Phạm Hữu Lầu
(Tiền thân Trường THCS P6)</t>
  </si>
  <si>
    <t>Đường đất cặp hông tỉnh đội trường Đại học Đồng Tháp (Tờ 5 thửa 38), Phường 6</t>
  </si>
  <si>
    <t>Đất giáo dục
và đào tạo đang để trống</t>
  </si>
  <si>
    <t>Trường THCS Phạm Hữu Lầu quản lý</t>
  </si>
  <si>
    <t>Trường Tiểu học Mỹ Tân (điểm Tân Nhứt cũ)</t>
  </si>
  <si>
    <t>Đất giáo dục và đào tạo đang để trống (còn tài sản trên đất)</t>
  </si>
  <si>
    <t>Rà soát hiện trạng, cơ sở pháp lý khu đất để đề xuất phương án xử lý</t>
  </si>
  <si>
    <t>Trường TH Nguyễn Bỉnh Khiêm quản lý</t>
  </si>
  <si>
    <t>Trường THPT TP Cao Lãnh (điểm cũ)</t>
  </si>
  <si>
    <t>Đất giáo dục và đào tạo đang để trống (đã xử lý tài sản trên đất)</t>
  </si>
  <si>
    <t>Dự kiến kêu gọi đầu tư theo quy định</t>
  </si>
  <si>
    <t>Đã duyệt PA đấu giá kêu gọi đầu tư</t>
  </si>
  <si>
    <t>Khu đất Ban QLDA Ngành
xây dựng Đồng Tháp</t>
  </si>
  <si>
    <t>Phường 6, thành phố Cao
Lãnh</t>
  </si>
  <si>
    <t>Đường Thủ Khoa Huân,
Phường Mỹ Phú</t>
  </si>
  <si>
    <t>Đất CS Thể dục thể thao đang để trống</t>
  </si>
  <si>
    <t>Tiếp tục thực hiện quy trình tổ chức
đấu giá kêu gọi đầu tư theo Luật đất đai (Khu TT VHCĐ Phường Mỹ Phú)</t>
  </si>
  <si>
    <t>Ban QLDA và PTQĐ quản lý</t>
  </si>
  <si>
    <t>Trường Tiểu học Phan Chu
Trinh (Tiền thân của trường
tiểu học P6C)</t>
  </si>
  <si>
    <t>Điềm cần Quỵch Tịnh Thới (Trường Mầm Non Hoa Sữa)</t>
  </si>
  <si>
    <t xml:space="preserve">Đất giáo dục và đào tạo đang để trống </t>
  </si>
  <si>
    <t>Dự kiến đấu giá QSDĐ đất ở (Chờ giải quyết 07 căn còn lại, dự kiến thực hiện chỉnh trang khu vực đường Đốc Binh Kiều)</t>
  </si>
  <si>
    <t>Đang đề xuất phương án SX cơ sở nhà đất (điều chuyển)</t>
  </si>
  <si>
    <t>Trường TH Phan Chu Trinh -UBND Phường 6</t>
  </si>
  <si>
    <t>Trường THCS Phạm Hữu Lầu (Tiền thân Trường THCS P6)</t>
  </si>
  <si>
    <t>Trường Tiểu học Nguyễn Bỉnh Khiêm (Tiền thân của trường tiểu học Mỹ Tân)</t>
  </si>
  <si>
    <t>Nằm trên Quốc lộ 30, xã Mỹ Tân (Trường Tiểu học Mỹ Tân), gần cầu kênh cụt, diện tích có giảm do mở rộng động đường</t>
  </si>
  <si>
    <t>Trường Tiểu học Nguyễn Bỉnh Khiêm quản lý</t>
  </si>
  <si>
    <t>Trường TH Mỹ Tân điểm
chính</t>
  </si>
  <si>
    <t>Đang để trống (đã sử dụng
để thi công cầu của tuyến đường ĐT846 và Bia tưởng niệm)</t>
  </si>
  <si>
    <t>Trường Tiểu học Nguyễn Bỉnh Khiêm - UBND xã Mỹ Tân quản lý</t>
  </si>
  <si>
    <t>Khu đất Công ty CTGT Đồng Tháp</t>
  </si>
  <si>
    <t>Đường Nguyễn Huệ, Phường Mỹ Phú</t>
  </si>
  <si>
    <t>Đang để trống</t>
  </si>
  <si>
    <t>Khu đất cập đường Nguyễn
Quang Diêu (sau TT kiểm
nghiệm đo lường chất lượng
và Bảo hiểm XH)</t>
  </si>
  <si>
    <t>Đường Nguyễn Quang Diêu, Phường 1</t>
  </si>
  <si>
    <t>Ông Quãng Văn Thinh lấn chiếm sử dụng trước khi bàn giao đất, không thống nhất trả lại đất</t>
  </si>
  <si>
    <t>Tiếp tục quản lý</t>
  </si>
  <si>
    <t>Đất công thu hồi của Trung tâm Khuyến nông - Khuyến
ngư</t>
  </si>
  <si>
    <t>Góc đường Nguyễn văn Bảnh - Nguyễn Thị Minh Khai, Phường 1</t>
  </si>
  <si>
    <t>Hiện trạng diện tích còn
132,3m2. Ông Nam Sơn và ông Trung chiếm sử dụng trồng cây lâu năm và che quán bán cà phên và thức ăn</t>
  </si>
  <si>
    <t>Rà soát hiện trạng, cơ sở pháp lý khu đất để đề xuất phương án xử lý khi đủ điều kiện</t>
  </si>
  <si>
    <t>Đất Công ty CP Cấp nước và
MT Đô thị ĐT</t>
  </si>
  <si>
    <t>Đường Nguyễn Thị Minh Khai, Phường 1</t>
  </si>
  <si>
    <t>Dự kiến đấu giá quyền sử dụng đất ở</t>
  </si>
  <si>
    <t>Khu đất đại đội thôn tin cũ</t>
  </si>
  <si>
    <t>Đường 26/3, Phường 1</t>
  </si>
  <si>
    <t>Khu đất Ngân hàng đầu tư và phát triển</t>
  </si>
  <si>
    <t>Đường Đặng Văn Bình, Phường 1</t>
  </si>
  <si>
    <t>Khu đất Công viên Ngô Thời Nhậm</t>
  </si>
  <si>
    <t>Dự kiến đấu giá cho thuê quyền sử dụng đất</t>
  </si>
  <si>
    <t>Khu đất tập thể Trung tâm y tế dự phòng</t>
  </si>
  <si>
    <t>Đường Nguyễn Minh Trí, Phường 2</t>
  </si>
  <si>
    <t>Đang tranh chấp</t>
  </si>
  <si>
    <t>Tiếp tục quản lý, hộ dân khiếu kiện TAND tối cao TP. HCM</t>
  </si>
  <si>
    <t>Khu đất Trạm nguyên liệu thuốc lá ĐT</t>
  </si>
  <si>
    <t>Đường Nguyễn Thái Học, Phường 4</t>
  </si>
  <si>
    <t>Trường TH Phan Chu Trinh (điểm cây Điệp)</t>
  </si>
  <si>
    <t>Hẽm 678, Phường 6</t>
  </si>
  <si>
    <t>Đất giáo dục và đào tạo để trống</t>
  </si>
  <si>
    <t>Khu đất Trường THCS Nguyễn Khuyến cũ</t>
  </si>
  <si>
    <t>Góc đường An Nhơn giao với đường Nguyễn Văn Thanh, Phường 6</t>
  </si>
  <si>
    <t>Công ty Xăng dầu Đồng Tháp</t>
  </si>
  <si>
    <t>Đường nhựa 3,5m Phường Mỹ Phú</t>
  </si>
  <si>
    <t>Thửa 87 bị người dân lấn chiếm sử dụng trước khi bàn giao đất</t>
  </si>
  <si>
    <t>Đề xuất giao đất có thu tiền sử dụng đất theo hiện trạng</t>
  </si>
  <si>
    <t>Khu đất trước cổng Bệnh viện
đa khoa Đồng Tháp, xã Mỹ
Tân</t>
  </si>
  <si>
    <t>Đường Mai Văn Khải, xã Mỹ Tân</t>
  </si>
  <si>
    <t>Bị người dân chiếm sử dụng trước khi bàn giao đất</t>
  </si>
  <si>
    <t>Khu đất Bãi rác Quãng Khánh
và Chi Nhánh Ngân hàng Đầu
tư - Phát triển</t>
  </si>
  <si>
    <t>Đường Lê Đại Hành, xã Mỹ Trà</t>
  </si>
  <si>
    <t>Đất công cặp mé kênh Hòa
Đông và Trường CĐCĐ</t>
  </si>
  <si>
    <t>Cặp Rạch Hòa Đông, P. Hòa Thuận</t>
  </si>
  <si>
    <t>Đất trống, cây tạp</t>
  </si>
  <si>
    <t>Rà soát hiện trạng, cơ sở pháp lý khu đất để đề xuất phương án xử lý khi đủ điều kiện (dự kiến làm đường theo quy hoạch)</t>
  </si>
  <si>
    <t>Đất công Hợp tác xã Dich vụ
Nông nghiệp Tịnh Thới</t>
  </si>
  <si>
    <t>Xã Tịnh Thới</t>
  </si>
  <si>
    <t>Đường Nguyễn Quang Diêu, 
Phường 1</t>
  </si>
  <si>
    <t>XI. THÀNH PHỐ HỒNG NGỰ</t>
  </si>
  <si>
    <t>Đất trống, có cây tạp (Đã giao 2.134,3m2 đất cho TT PTQĐ Tỉnh làm Khu công nghiệp - Phần còn lại dự kiến làm bến xe tải)</t>
  </si>
  <si>
    <t>Hiện trạng diện tích còn
132,3m2. Ông Nam Sơn và ông Trung chiếm sử dụng trồng cây lâu năm và che quán bán cà phê và thức ăn</t>
  </si>
  <si>
    <t>Khu đất của TT kỹ thuật thí
nghiệm và ứng dụng khoa học công nghệ</t>
  </si>
  <si>
    <t>Đất trụ sở phòng Tài chính - Kế hoạch</t>
  </si>
  <si>
    <t>Đang lập thủ tục cấp GCNQSD đất</t>
  </si>
  <si>
    <t>Đất trụ sở phòng Y tế</t>
  </si>
  <si>
    <t>Đất trụ sở phòng Kinh tế</t>
  </si>
  <si>
    <t>Đất trụ sở phòng Văn hóa và thông tin</t>
  </si>
  <si>
    <t>Đất trụ sở phòng Quản lý đô thị</t>
  </si>
  <si>
    <t>Đất trụ sở Ủy ban mặt trận tổ quốc thành phố</t>
  </si>
  <si>
    <t>Đất trụ sở BND khóm Bình Hưng (mới), phường An Thạnh</t>
  </si>
  <si>
    <t>Khóm Bình Hưng, phường An Thạnh</t>
  </si>
  <si>
    <t>Đất trụ sở BND khóm Cả Gốc, phường An Thạnh</t>
  </si>
  <si>
    <t>Khóm Cả Gốc, phường An Thạnh</t>
  </si>
  <si>
    <t>Đất trụ sở khóm Sở thượng, phường An Lạc</t>
  </si>
  <si>
    <t>Đất trụ sở khóm Cồng Cộc, phường An Lạc</t>
  </si>
  <si>
    <t>Đất trụ sở khóm Cây Da, phường An Lạc</t>
  </si>
  <si>
    <t>Đất trụ sở khóm Trà Đư, phường An Lạc</t>
  </si>
  <si>
    <t>Đất trụ sở UBND phường An Bình A</t>
  </si>
  <si>
    <t>Đất trụ sở BND khóm An Lợi (cũ), phường An Bình A</t>
  </si>
  <si>
    <t>Khóm An Lợi</t>
  </si>
  <si>
    <t>Đất trụ sở BND khóm An Hòa (cũ), phường An Bình A</t>
  </si>
  <si>
    <t>Khóm An Hòa</t>
  </si>
  <si>
    <t>22,3</t>
  </si>
  <si>
    <t>Đất trụ sở BND khóm An Lợi (mới), phường An Bình A</t>
  </si>
  <si>
    <t>Đất trụ sở BND khóm An Hòa (mới), phường An Bình A</t>
  </si>
  <si>
    <t>Đất trụ sở BND khóm An Lộc, phường An Bình A</t>
  </si>
  <si>
    <t>Khóm An Lộc</t>
  </si>
  <si>
    <t>Đất trụ sở BND khóm An Thịnh, phường An Bình A</t>
  </si>
  <si>
    <t>Khóm An Thạnh</t>
  </si>
  <si>
    <t>Đất trụ sở BND khóm An Phước, phường An Bình A</t>
  </si>
  <si>
    <t xml:space="preserve">Khóm An Phước </t>
  </si>
  <si>
    <t>Đất trụ sở UBND Phường An Bình B</t>
  </si>
  <si>
    <t>Đường ĐT 842, khóm 1, phường An Bình B</t>
  </si>
  <si>
    <t>Đất trụ sở BND khóm 1, phường An Bình B</t>
  </si>
  <si>
    <t>Đất trụ sở BND khóm 2, phường An Bình B</t>
  </si>
  <si>
    <t>khóm 2, phường An Bình B</t>
  </si>
  <si>
    <t>Đất trụ sở UBND xã Tân Hội</t>
  </si>
  <si>
    <t>CDC trung tâm xã Tân Hội</t>
  </si>
  <si>
    <t>Đất trụ sở BND ấp Tân Hòa, xã Tân Hội</t>
  </si>
  <si>
    <t>Đất trụ sở BND ấp Tân Hòa Trung, xã Tân Hội</t>
  </si>
  <si>
    <t>Đất trụ sở BND ấp Tân Hòa Thuận, xã Tân Hội</t>
  </si>
  <si>
    <t>Đất trụ sở ấp Bình Hưng, xã Bình Thạnh</t>
  </si>
  <si>
    <t>Ấp Bình Hưng</t>
  </si>
  <si>
    <t>Đất trụ sở ấp Bình Hòa, xã Bình Thạnh</t>
  </si>
  <si>
    <t>Ấp Bình Hòa</t>
  </si>
  <si>
    <t>Đất trụ sở ấp Bình Chánh, xã Bình Thạnh</t>
  </si>
  <si>
    <t>Ấp Bình Chánh</t>
  </si>
  <si>
    <t>Đất trụ sở ấp Bình Thành A, xã Bình Thạnh</t>
  </si>
  <si>
    <t>Ấp Bình Thành A</t>
  </si>
  <si>
    <t>Đất trụ sở ấp Bình Thành B, xã Bình Thạnh</t>
  </si>
  <si>
    <t>Ấp Bình Thành B</t>
  </si>
  <si>
    <t>Đất trụ sở ấp Bình Lý, xã Bình Thạnh</t>
  </si>
  <si>
    <t>Ấp Bình Lý</t>
  </si>
  <si>
    <t>Đất hoạt động sự nghiệp của Trung tâm dịch vụ nông nghiệp thành phố</t>
  </si>
  <si>
    <t>Đường Quốc Lộ 30, xã Bình Thạnh</t>
  </si>
  <si>
    <t>Đất trường Mầm non An Bình B (điểm kho bể)</t>
  </si>
  <si>
    <t>Đất trường Mầm non Tân Hội (điểm phụ)</t>
  </si>
  <si>
    <t>Đất trường Mầm non Binh Thạnh (điểm chính mới)</t>
  </si>
  <si>
    <t xml:space="preserve">Ấp Bình Thành A </t>
  </si>
  <si>
    <t>Đất trường Tiểu học An Thạnh 3 (điểm chính)</t>
  </si>
  <si>
    <t>Đường Tân Thành - Lò Gạch</t>
  </si>
  <si>
    <t>Đất trường Tiểu học An Thạnh 3 (điểm phụ)</t>
  </si>
  <si>
    <t>Đất trường Tiểu học An Lạc (điểm Cây Da)</t>
  </si>
  <si>
    <t>Khóm Cây Da, phường An Lạc</t>
  </si>
  <si>
    <t>Đất trường Tiểu học An Bình A (điểm Unicef)</t>
  </si>
  <si>
    <t>Đất trường Tiểu học An Bình B (điểm 3 Ánh)</t>
  </si>
  <si>
    <t>Đất trường Tiểu học An Bình B (điểm kênh Thống nhất)</t>
  </si>
  <si>
    <t>Đất trường Tiểu học An Bình B (điểm kênh Cùng)</t>
  </si>
  <si>
    <t>Đất trường Tiểu học An Bình B1 (điểm cầu kháng chiến)</t>
  </si>
  <si>
    <t>Đường Trần Phú</t>
  </si>
  <si>
    <t>Đất trường Tiểu học An Bình B1 (điểm Kho bể)</t>
  </si>
  <si>
    <t>Đất trường Tiểu học Bình Thạnh (điểm Á Đôn)</t>
  </si>
  <si>
    <t>Đất trường Tiểu học Bình Thạnh (điểm chính mới)</t>
  </si>
  <si>
    <t>Đất trường Tiểu học Bình Thạnh 1 (điểm Bình Hòa)</t>
  </si>
  <si>
    <t>Đất trường Tiểu học Bình Thạnh 1 (điểm Bình Chánh)</t>
  </si>
  <si>
    <t>ấp Bình Chánh</t>
  </si>
  <si>
    <t>Đất trường Tiểu học Bình Thạnh 1 (điểm Bình Hưng cũ)</t>
  </si>
  <si>
    <t>Đường Đal</t>
  </si>
  <si>
    <t>Đất trường Tiểu học Tân Hội (điểm Tân Hòa Trung)</t>
  </si>
  <si>
    <t>Đất trường Tiểu học Tân Hội (điểm Tân Hòa)</t>
  </si>
  <si>
    <t>Đất trường Tiểu học Tân Hội (điểm Tân Thuận)</t>
  </si>
  <si>
    <t>Đất trường TH&amp;THCS An Lộc (điểm tiểu học)</t>
  </si>
  <si>
    <t>Đất trường TH&amp;THCS An Lộc (điểm THCS)</t>
  </si>
  <si>
    <t>Ban QLDA&amp;PTQĐ - Đất Trường Tiểu học An Thạnh 2 (điểm Giáo Cát)</t>
  </si>
  <si>
    <t>Đường Mương nhà máy, phường An Thạnh</t>
  </si>
  <si>
    <t>Lập phương án bán đấu giá</t>
  </si>
  <si>
    <t>Ban QLDA&amp;PTQĐ - Đất Bãi vật liệu số 2</t>
  </si>
  <si>
    <t>Đường Tân Thành - Lò Gạch, phường An Thạnh</t>
  </si>
  <si>
    <t>Lập phương án bán đấu giá cho thuê QSD đất</t>
  </si>
  <si>
    <t>Ban QLDA&amp;PTQĐ - Đất Bãi vật liệu số 3</t>
  </si>
  <si>
    <t>Ban QLDA&amp;PTQĐ - Đất lô G1 (khu Thương mại - Dịch vụ) thuộc KDC Bờ Đông (giai đoạn 1+2)</t>
  </si>
  <si>
    <t>Đường Nguyễn Tất Thành, phường An Thạnh</t>
  </si>
  <si>
    <t>Ban QLDA&amp;PTQĐ - Khu đất Lô G2 thuộc KDC Bờ Đông (giai đoạn 1+2)</t>
  </si>
  <si>
    <t>Đương Lê Lai, phường An Thạnh</t>
  </si>
  <si>
    <t>Ban QLDA&amp;PTQĐ - Khu đất Lô D2 thuộc KDC Bờ Đông (giai đoạn 2)</t>
  </si>
  <si>
    <t>Ban QLDA&amp;PTQĐ - Đất công bồi thường kè (Nu Tư)</t>
  </si>
  <si>
    <t>Đường Lý Thường Kiệt, phường An Thạnh</t>
  </si>
  <si>
    <t>Giao đất nhỏ hẹp</t>
  </si>
  <si>
    <t>Ban QLDA&amp;PTQĐ - Đất TDC Bờ Nam Mương Nhà Máy</t>
  </si>
  <si>
    <t>Tuyến Dân cư Mương Nhà Máy, phường An Thạnh</t>
  </si>
  <si>
    <t>Ban QLDA&amp;PTQĐ - Đất Trường Tiểu học An Thạnh 2 (điểm Ngã Ba nhà dù)</t>
  </si>
  <si>
    <t>Ban QLDA&amp;PTQĐ - Đất công bồi thường góc đường Sở thượng và Thoại Ngọc Hầu</t>
  </si>
  <si>
    <t>Đường Thoại Ngọc Hầu, phường An Thạnh</t>
  </si>
  <si>
    <t>Ban QLDA&amp;PTQĐ - Đất Chợ Mương Nhà Máy</t>
  </si>
  <si>
    <t>Ban QLDA&amp;PTQĐ - Đất ao Chợ Mương Nhà Máy</t>
  </si>
  <si>
    <t>Ban QLDA&amp;PTQĐ - Đất Trụ sở ấp Bình Hưng (cũ)</t>
  </si>
  <si>
    <t>Ban QLDA&amp;PTQĐ - Đất TDC Bờ Bắc Mương Nhà Máy</t>
  </si>
  <si>
    <t>Tuyến Dân cư Bờ Bắc Mương Nhà Máy, phường An Thạnh</t>
  </si>
  <si>
    <t>Quản lý hiện trạng, dự kiến hoán đổi nền cho các hộ dân dang khiếu nại tại TDC Bờ bắc Mương Nhà máy</t>
  </si>
  <si>
    <t>Ban QLDA&amp;PTQĐ - Đất hộc lộ TDC Bờ Nam khóm Cồng Cộc</t>
  </si>
  <si>
    <t>TDC Bờ Nam, phường An Lạc</t>
  </si>
  <si>
    <t>Lập phương án bán đấu giá cho thuê QSD đât</t>
  </si>
  <si>
    <t>Ban QLDA&amp;PTQĐ - Đất hộc lộ tuyến ĐT 841, phường An Lạc</t>
  </si>
  <si>
    <t>Đường ĐT 841, phường An Lạc</t>
  </si>
  <si>
    <t>Ban QLDA&amp;PTQĐ - Đất hộc lộ (bể lắng)</t>
  </si>
  <si>
    <t>Đường Quốc Lộ 30, phường An Bình A</t>
  </si>
  <si>
    <t>Đường Tôn Đức Thắng, khóm An Thạnh A, phường An Lộc</t>
  </si>
  <si>
    <t>Đường Ngô Quyền, khóm 3, phường An Thạnh</t>
  </si>
  <si>
    <t>Đường Hùng Vương, phường An Thạnh</t>
  </si>
  <si>
    <t>Đường Lê Thị Hồng Gấm, phường An Thạnh</t>
  </si>
  <si>
    <t>Đường Trần Phú, khóm An Thạnh A, phường An Lộc</t>
  </si>
  <si>
    <t>Khóm Sở Thượng</t>
  </si>
  <si>
    <t>Khóm Cồng Cộc</t>
  </si>
  <si>
    <t>Khóm Cây Da</t>
  </si>
  <si>
    <t>Khóm Trà Đư</t>
  </si>
  <si>
    <t>Phường An Bình A</t>
  </si>
  <si>
    <t>Ấp Tân Hòa</t>
  </si>
  <si>
    <t>Ấp Tân Hòa Trung</t>
  </si>
  <si>
    <t>Ấp Tân Hòa Thuận</t>
  </si>
  <si>
    <t>Tuyến dân cư Kho Bể phường An Bình B</t>
  </si>
  <si>
    <t>Đường HùngVương</t>
  </si>
  <si>
    <t>Tuyến dân cư Kênh Cùng phường An Bình B</t>
  </si>
  <si>
    <t>Xã Bình Thạnh</t>
  </si>
  <si>
    <t>Đường số 6, cụm dân cư Trung tâm phường An Lộc</t>
  </si>
  <si>
    <t>Ấp Bình Hưng, phường An Thạnh</t>
  </si>
  <si>
    <t>XII. HUYỆN THANH BÌNH</t>
  </si>
  <si>
    <t>UBND xã Tân Hòa</t>
  </si>
  <si>
    <t>12, 15, 18</t>
  </si>
  <si>
    <t>ấp Tân Bình Thượng</t>
  </si>
  <si>
    <t>đất bãi bồi</t>
  </si>
  <si>
    <t>Đề xuất đấu giá cho thuê</t>
  </si>
  <si>
    <t>Khu đất bãi bồi, đầu ngoài tiếp giáp Kênh Lòng hồ, đầu trong tiếp giáp dự án Ông Ngợi)</t>
  </si>
  <si>
    <t>Khu đất bãi bồi, đầu ngoài tiếp giáp Kênh Lòng hồ, đầu trong tiếp giáp dự án Công ty Gò Đàng)</t>
  </si>
  <si>
    <t>Khu đất bãi bồi, đầu ngoài tiếp giáp Kênh Lòng hồ, đầu trong tiếp giáp dự án Công ty Vĩnh Hoàn)</t>
  </si>
  <si>
    <t>Một phần thửa 28</t>
  </si>
  <si>
    <t>Khu đất bãi bồi, đầu ngoài tiếp giáp Kênh Lòng hồ, đầu trong tiếp giáp dự án Công ty Thủy sản 4)</t>
  </si>
  <si>
    <t>ấp Tân Dinh</t>
  </si>
  <si>
    <t>Giáp ao cá ông Nguyễn Hoàng Yên</t>
  </si>
  <si>
    <t>Khu đất bãi bồi (bờ đông giáp lồng hồ Tân Bình Thượng, bờ Tây giáp Công ty Ngọc Hà)</t>
  </si>
  <si>
    <t>Khu đất bãi bồi (bờ đông giáp lồng hồ Tân Bình Thượng, bờ Tây giáp ao cá ông Lê Phước Sang)</t>
  </si>
  <si>
    <t xml:space="preserve">31,33,37,41,47,61,64,56,57,67,68,73,74,75,76,77,78,79,80,81  </t>
  </si>
  <si>
    <t>Tân Dinh</t>
  </si>
  <si>
    <t>đang kêu gọi đầu tư</t>
  </si>
  <si>
    <t>Kêu gọi đầu tư</t>
  </si>
  <si>
    <t>khu dân cư chợ Tân Hòa</t>
  </si>
  <si>
    <t>1,2,3,7,10,11,15</t>
  </si>
  <si>
    <t xml:space="preserve"> khu dân cư (ngang TTHTCĐ xã) </t>
  </si>
  <si>
    <t xml:space="preserve">Thửa 147, tờ 9 và thửa 5, 103 tờ 12 </t>
  </si>
  <si>
    <t>xin chủ trương</t>
  </si>
  <si>
    <t>Xin chủ trương</t>
  </si>
  <si>
    <t>đang sang lấp xây dựng Trường Tiểu học Tân Hòa 1</t>
  </si>
  <si>
    <t>UBND xã Phú Lợi</t>
  </si>
  <si>
    <t>ấp 2</t>
  </si>
  <si>
    <t>Bìa chéo nền cụm dân cư 256 chợ</t>
  </si>
  <si>
    <t>Giao BQLDA để bán đấu giá</t>
  </si>
  <si>
    <t>VP Ban nhân dân ấp 2 (củ)</t>
  </si>
  <si>
    <t>ấp 3</t>
  </si>
  <si>
    <t>Hố đấu sâu</t>
  </si>
  <si>
    <t>UBND xã quản lý</t>
  </si>
  <si>
    <t>Hố đấu TDC Kênh Kháng Chiến</t>
  </si>
  <si>
    <t>Hố đấu TDC An Phong- Mỹ Hòa</t>
  </si>
  <si>
    <t>Phần còn lại giáp đường 857</t>
  </si>
  <si>
    <t>UBND xã quản lý (giáp CDC 256 chợ)</t>
  </si>
  <si>
    <t>ấp 4</t>
  </si>
  <si>
    <t>Mặt bằng thấp</t>
  </si>
  <si>
    <t>Khu lấy đất thổi nền chợ</t>
  </si>
  <si>
    <t>2, 22, 28, 48, 49,
 35, 61, 63, 93</t>
  </si>
  <si>
    <t>UBND xã Tân Mỹ</t>
  </si>
  <si>
    <t>18, 7</t>
  </si>
  <si>
    <t>ấp 1, xã Tân Mỹ</t>
  </si>
  <si>
    <t>Ao, CLN</t>
  </si>
  <si>
    <t>Giao Ban QLDA và PTQĐ khai thác</t>
  </si>
  <si>
    <t>UBND xã Bình Tấn</t>
  </si>
  <si>
    <t xml:space="preserve">Đất kho lương thực củ </t>
  </si>
  <si>
    <t>58, 61, 53</t>
  </si>
  <si>
    <t xml:space="preserve">hộ dân cất mái tạm </t>
  </si>
  <si>
    <t>Đất nền khu vực chợ</t>
  </si>
  <si>
    <t xml:space="preserve">Đề nghị giao Ban QLDA và PTQĐ </t>
  </si>
  <si>
    <t>một phân hộ dân cất nhà tạm</t>
  </si>
  <si>
    <t>Đất cập cầu chợ</t>
  </si>
  <si>
    <t>9, 10, 11, 12, 13, 14, 15, 16, 17, 18, 19, 20, 21</t>
  </si>
  <si>
    <t>đất trồng</t>
  </si>
  <si>
    <t>Định hướng mở rộng TT.HTCĐ xã</t>
  </si>
  <si>
    <t>Đất nền phía sau TT.HTCĐ xã</t>
  </si>
  <si>
    <t>UBND xã Bình Thành</t>
  </si>
  <si>
    <t>ấp Bình Thuận</t>
  </si>
  <si>
    <t>Dự kiến XD trường MG</t>
  </si>
  <si>
    <t>TDC 2km</t>
  </si>
  <si>
    <t xml:space="preserve">CDC giáp VP ấp </t>
  </si>
  <si>
    <t>TDC 2km giao nền dư</t>
  </si>
  <si>
    <t>Giao Ban QLDA
 và PTQĐ</t>
  </si>
  <si>
    <t>ấp Bình Trung</t>
  </si>
  <si>
    <t>TDC Kháng Chiến</t>
  </si>
  <si>
    <t>CDC giai đoạn 2, giáp QL 30</t>
  </si>
  <si>
    <t>CDC giai đoạn 2</t>
  </si>
  <si>
    <t>Cập QL 30; 3 Mi</t>
  </si>
  <si>
    <t>Đất kho lương thực củ</t>
  </si>
  <si>
    <t>CDC TT, giáp bờ kè chợ</t>
  </si>
  <si>
    <t>Chợ củ (sân, nhà lồng)</t>
  </si>
  <si>
    <t>Chợ củ (bến tàu)</t>
  </si>
  <si>
    <t>UBND xã Tân Thạnh</t>
  </si>
  <si>
    <t>ấp Bắc, xã Tân Thạnh</t>
  </si>
  <si>
    <t>Không còn sử dụng (cơ sở hạ tầng xuống cấp)</t>
  </si>
  <si>
    <t>Di dời đến điểm trường chính</t>
  </si>
  <si>
    <t>Trường tiểu học Tân Thạnh</t>
  </si>
  <si>
    <t>26; 30; 32; 37; 42; 48</t>
  </si>
  <si>
    <t>ấp Trung, xã Tân Thạnh</t>
  </si>
  <si>
    <t>Các thửa đất nhỏ, hẹp</t>
  </si>
  <si>
    <t>Giao đất cho chủ sử dụng đất liền kề</t>
  </si>
  <si>
    <t>Uỷ ban nhân dân xã Tân Thạnh (khu đất bìa chéo CDC giai đoạn 1)</t>
  </si>
  <si>
    <t>26; 32</t>
  </si>
  <si>
    <t>96; 102</t>
  </si>
  <si>
    <t>Đất bìa chéo, tiếp giáp cụm dân cư</t>
  </si>
  <si>
    <t>Khu đất bìa chéo CDC giai đoạn 2</t>
  </si>
  <si>
    <t>Đất bìa chéo, tiếp giáp khu vực chợ</t>
  </si>
  <si>
    <t>Khu đất bìa chéo chợ Tân Thạnh</t>
  </si>
  <si>
    <t>Hầm trũng nằm giữa khu dân cư</t>
  </si>
  <si>
    <t>Hầm khu vực chợ Tân Thạnh</t>
  </si>
  <si>
    <t>ấp Nam, xã Tân Thạnh</t>
  </si>
  <si>
    <t>Đất lan bồi</t>
  </si>
  <si>
    <t>Khu đất bãi bồi điểm Tư Thi</t>
  </si>
  <si>
    <t>79; 80; 81</t>
  </si>
  <si>
    <t>Khu đất bãi bồi cặp cụm dân cư Tô Châu</t>
  </si>
  <si>
    <t>Một phần thửa đất số 17</t>
  </si>
  <si>
    <t>Khu đất công đối diện Dinh Ông</t>
  </si>
  <si>
    <t>Khu đất bãi bồi bến đò Chợ Thủ đến Công ty Vĩnh Hoàn</t>
  </si>
  <si>
    <t>12, 11, 09, 16, 14, 10</t>
  </si>
  <si>
    <t>43, 44, 15, 51, 52</t>
  </si>
  <si>
    <t>ấp Tây, xã Tân Thạnh</t>
  </si>
  <si>
    <t>Di dời về điểm trường chính</t>
  </si>
  <si>
    <t>Trường tiểu học Tân Thạnh 2, cặp sông Tiền</t>
  </si>
  <si>
    <t>Trường tiểu học Tân Thạnh 2, cặp đường</t>
  </si>
  <si>
    <t>UBND xã Tân Huề</t>
  </si>
  <si>
    <t>ấp Tân An</t>
  </si>
  <si>
    <t>Đất Trống</t>
  </si>
  <si>
    <t>Khu thuốc lá</t>
  </si>
  <si>
    <t>ấp Tân Phong</t>
  </si>
  <si>
    <t>Văn phòng ấp Tân Phong</t>
  </si>
  <si>
    <t>83.84.85</t>
  </si>
  <si>
    <t>ấp Tân Bình Hạ</t>
  </si>
  <si>
    <t>Có xây dựng trường</t>
  </si>
  <si>
    <t xml:space="preserve">Do sáp nhập trường không còn sử dụng </t>
  </si>
  <si>
    <t>Phân lô nền</t>
  </si>
  <si>
    <t>Trường Mẫu giáo Tân Huề (TDC)</t>
  </si>
  <si>
    <t>Trường Mẫu giáo Tân Huề  (Cồn cát)</t>
  </si>
  <si>
    <t xml:space="preserve">Do xây dựng  trường mới không còn sử dụng </t>
  </si>
  <si>
    <t>Trường TH Tân Huề 1</t>
  </si>
  <si>
    <t>Trường TH Tân Huề 2 (Điểm A)</t>
  </si>
  <si>
    <t>Trường TH Tân Huề 2  (Điểm B)</t>
  </si>
  <si>
    <t>Khu đất trống chợ 
bà Cả Khánh</t>
  </si>
  <si>
    <t>đất bìa TDC</t>
  </si>
  <si>
    <t>Khu đất trống chợ  bà Cả Khánh</t>
  </si>
  <si>
    <t>Khu đất này nằm cuối TDC</t>
  </si>
  <si>
    <t>Chợ củ 
(sân, nhà lồng)</t>
  </si>
  <si>
    <t>Xã Tân Hòa</t>
  </si>
  <si>
    <t>VP Ban nhân dân ấp Tân Thới</t>
  </si>
  <si>
    <t>Tân Thới</t>
  </si>
  <si>
    <t>trụ sở</t>
  </si>
  <si>
    <t>chưa xác lập thủ tục</t>
  </si>
  <si>
    <t>củng cố hồ sơ đề nghị cấp GCN QSDĐ</t>
  </si>
  <si>
    <t>VP Ban nhân dân ấp Tân Dinh</t>
  </si>
  <si>
    <t>VP Ban nhân dân ấp Tân Bình Thượng</t>
  </si>
  <si>
    <t>Tân Bình Thượng</t>
  </si>
  <si>
    <t>VP Ban nhân dân ấp Tân Bình Hạ</t>
  </si>
  <si>
    <t>Tân Bình Hạ</t>
  </si>
  <si>
    <t>Trụ sở UBND xã Tân Hòa (mới)</t>
  </si>
  <si>
    <t xml:space="preserve">Một phần thửa 5 </t>
  </si>
  <si>
    <t>Trụ sở Công an, Quân sự</t>
  </si>
  <si>
    <t>Trung tâm VH - Học tập cộng đồng</t>
  </si>
  <si>
    <t xml:space="preserve">Trụ sở Công an, Quân sự cũ </t>
  </si>
  <si>
    <t>Khối vận xã (cũ)</t>
  </si>
  <si>
    <t>Trụ sở UBND xã Tân Hòa (cũ)</t>
  </si>
  <si>
    <t>Trường Mẫu Giáo Tân Hòa</t>
  </si>
  <si>
    <t>xây dựng mới</t>
  </si>
  <si>
    <t>Trường THCS Tân Hòa</t>
  </si>
  <si>
    <t>Nghĩa địa</t>
  </si>
  <si>
    <t>66,67,69,70,71,79</t>
  </si>
  <si>
    <t>sử dụng</t>
  </si>
  <si>
    <t>Sân bóng đá</t>
  </si>
  <si>
    <t>củng cố hồ sơ cấp GCN QSDĐ</t>
  </si>
  <si>
    <t>Trụ sở BND ấp Tân Bình Thượng cũ (gần cống 2 Vấn)</t>
  </si>
  <si>
    <t>đã tháo dỡ vật kiến trúc</t>
  </si>
  <si>
    <t>đưa ra bán đấu giá</t>
  </si>
  <si>
    <t>Trụ sở BND ấp Tân Bình Thượng cũ (gần đất ông 2 Nghiêm)</t>
  </si>
  <si>
    <t>đã đưa ra bán đấu giá</t>
  </si>
  <si>
    <t>Xã Tân Bình</t>
  </si>
  <si>
    <t>Chợ mới Tân Bình</t>
  </si>
  <si>
    <t>ấp Hạ</t>
  </si>
  <si>
    <t>củng cố hồ sơ cấp giấy</t>
  </si>
  <si>
    <t xml:space="preserve">Khu hành chính UBND xã </t>
  </si>
  <si>
    <t>Trung tâm học tập cộng đồng xã Tân Bình</t>
  </si>
  <si>
    <t>ấp Tân Phú A</t>
  </si>
  <si>
    <t>Nhà Văn hóa ấp Tân Phú A</t>
  </si>
  <si>
    <t>Nhà Văn hóa ấp Tân Hội</t>
  </si>
  <si>
    <t>ấp Tân Hội</t>
  </si>
  <si>
    <t>Quân Sự + Công An</t>
  </si>
  <si>
    <t>Công viên Tân Bình</t>
  </si>
  <si>
    <t>Nhà Văn hóa ấp Hạ</t>
  </si>
  <si>
    <t>ấp Ha</t>
  </si>
  <si>
    <t>Xã Phú Lợi</t>
  </si>
  <si>
    <t>Trường Tiểu học Phú lợi 2 (Me nước)/UBND xã Phú Lợi</t>
  </si>
  <si>
    <t>Không sử dụng</t>
  </si>
  <si>
    <t>Tập trung về điển chính</t>
  </si>
  <si>
    <t>Trường Mẫu giáo Phú Lợi (điểm chính)/UBND xã Phú Lợi</t>
  </si>
  <si>
    <t>Mới xây dựng trường</t>
  </si>
  <si>
    <t>Giao Phòng Giáo dục và đào tạo</t>
  </si>
  <si>
    <t>VP Ban nhân dân ấp 2 (củ)/UBND xã Phú Lợi</t>
  </si>
  <si>
    <t>Giao BQLDA và PTQĐ để bán đấu giá</t>
  </si>
  <si>
    <t>Hố đấu TDC Kênh Kháng Chiến/UBND xã Phú Lợi</t>
  </si>
  <si>
    <t>Hố đấu TDC An Phong - Mỹ Hòa</t>
  </si>
  <si>
    <t>Khu đất giáp CDC 256/UBND xã Phú Lợi</t>
  </si>
  <si>
    <t>Khu lấy đất thổi nền chợ/UBND xã Phú Lợi</t>
  </si>
  <si>
    <t>Khu lấy đất thổi nền chợ/UBND xã</t>
  </si>
  <si>
    <t>Nền CDC 256/UBND xã</t>
  </si>
  <si>
    <t>Xã Bình Tấn</t>
  </si>
  <si>
    <t>Trụ sở UBND xã, Trụ sở công an, quân sự - ấp 1</t>
  </si>
  <si>
    <t>39</t>
  </si>
  <si>
    <t>ấp 1</t>
  </si>
  <si>
    <t>Đã xây dựng trụ sở UBND, Công an, quân sự, đang sử dụng</t>
  </si>
  <si>
    <t>Trụ sở bộ phận tiếp nhận và trả kết quả, kết hợp bưu điện xã - ấp 1</t>
  </si>
  <si>
    <t>Đã xây dựng trụ sở, đang sử dụng</t>
  </si>
  <si>
    <t>Trung tâm VH - HT CĐ xã - ấp 3</t>
  </si>
  <si>
    <t>66</t>
  </si>
  <si>
    <t>Trụ sở ban nhân dân ấp 1</t>
  </si>
  <si>
    <t>Trụ sở ban nhân dân ấp 2</t>
  </si>
  <si>
    <t>Trụ sở ban nhân dân ấp 3</t>
  </si>
  <si>
    <t>Trụ sở ban nhân dân ấp 4</t>
  </si>
  <si>
    <t>Trung học cơ sở Bình Tấn/Phòng Giáo dục</t>
  </si>
  <si>
    <t>42</t>
  </si>
  <si>
    <t>Đã xây dựng trường, đang sử dụng</t>
  </si>
  <si>
    <t>Trường Mẫu giáo - ấp 3 điểm phụ/Phòng Giáo dục</t>
  </si>
  <si>
    <t>Đất nghĩa địa nhân dân</t>
  </si>
  <si>
    <t xml:space="preserve">Nhà công vụ </t>
  </si>
  <si>
    <t>Đã xây dựng, Đang sử dụng</t>
  </si>
  <si>
    <t>Đất nuôi trồng thuỷ sản</t>
  </si>
  <si>
    <t>Ao nuôi trồng thủy sản</t>
  </si>
  <si>
    <t>Giao ban QLDA khai thác</t>
  </si>
  <si>
    <t>đấu giá cho thuê</t>
  </si>
  <si>
    <t>Đất nông nghiệp</t>
  </si>
  <si>
    <t>xác lạp thủ tục giao 1 phần đất cho bà Nguyễn Thị Cam theo chủ trương tỉnh</t>
  </si>
  <si>
    <t>Đất nông nghiệp/Ban QLDA và PTQĐ</t>
  </si>
  <si>
    <t>đất giá cho thuê</t>
  </si>
  <si>
    <t>Đất khu di tích Bắc Dầu - Quán Tre/Ban chỉ huye Quân sử Tỉnh</t>
  </si>
  <si>
    <t>khu diễn tập</t>
  </si>
  <si>
    <t>Chưa có GCNQSDĐ</t>
  </si>
  <si>
    <t xml:space="preserve">đất trong quy hoạch TDC Bình Thành - Bình Tấn </t>
  </si>
  <si>
    <t>QH đất giáo dục
 XD trường MG</t>
  </si>
  <si>
    <t>khu đất giáp văn phòng ấp Bình Thuận</t>
  </si>
  <si>
    <t>XD trường MG</t>
  </si>
  <si>
    <t xml:space="preserve">đất TDC Bình Thành - Bình Tấn 
do giao nền dư </t>
  </si>
  <si>
    <t>Điều chỉnh Quy hoạch  giao Ban QLDA đấu giá</t>
  </si>
  <si>
    <t>Đất QH XD trường Mẫu
 giáo tại TDC kênh khánh chiến</t>
  </si>
  <si>
    <t>đất giáp QL 30 thuộc
 CDC giai đoạn 2</t>
  </si>
  <si>
    <t>đất bìa chéo CDC giai đoạn 2</t>
  </si>
  <si>
    <t>Chợ củ (bến Tàu)</t>
  </si>
  <si>
    <t>Xã Tân Thạnh</t>
  </si>
  <si>
    <t>Văn phòng Ban nhân dân ấp Bắc</t>
  </si>
  <si>
    <t>Một phần thửa đất số 18</t>
  </si>
  <si>
    <t>Chưa xác lập hồ sơ</t>
  </si>
  <si>
    <t>Văn phòng Ban nhân dân ấp Trung</t>
  </si>
  <si>
    <t>Văn phòng Ban nhân dân ấp Tây</t>
  </si>
  <si>
    <t>Văn phòng Ban nhân dân ấp Nam</t>
  </si>
  <si>
    <t>Trường Mẫu giáo Tân Thạnh</t>
  </si>
  <si>
    <t>Đang xác lập hồ sơ</t>
  </si>
  <si>
    <t>xã Tân Quới</t>
  </si>
  <si>
    <t>Ban nhân dân ấp Hạ</t>
  </si>
  <si>
    <t>Hạ</t>
  </si>
  <si>
    <t>Ban nhân dân ấp Thượng</t>
  </si>
  <si>
    <t>1 phần thửa số 1</t>
  </si>
  <si>
    <t>Thượng</t>
  </si>
  <si>
    <t>Ban nhân dân ấp Tân Thới</t>
  </si>
  <si>
    <t>1 phần thửa số 61</t>
  </si>
  <si>
    <t>Bến Đò Đình</t>
  </si>
  <si>
    <t>Trung tâm HTCĐ (BND ấp Trung)</t>
  </si>
  <si>
    <t>Trung</t>
  </si>
  <si>
    <t xml:space="preserve"> xã Tân Long</t>
  </si>
  <si>
    <t>VP Ban nhân dân ấp Tân Phú</t>
  </si>
  <si>
    <t>ấp Tân Phú</t>
  </si>
  <si>
    <t>ấp Tân Thạnh</t>
  </si>
  <si>
    <t>Quy hoạch Chợ cụm dân cư</t>
  </si>
  <si>
    <t>XII.1</t>
  </si>
  <si>
    <t>XII.2</t>
  </si>
  <si>
    <t>XII.3</t>
  </si>
  <si>
    <t>XII.4</t>
  </si>
  <si>
    <t>XII.5</t>
  </si>
  <si>
    <t>XII.6</t>
  </si>
  <si>
    <t>XII.7</t>
  </si>
  <si>
    <t>XII.8</t>
  </si>
  <si>
    <t>Trường TH Bình Thành 3</t>
  </si>
  <si>
    <t>82; 83</t>
  </si>
  <si>
    <t>ấp Bình Hoà</t>
  </si>
  <si>
    <t>Đang tranh chấp (theo QĐ số 84/2024/QĐ-ĐG ngày 02/01/2024 của Toà án tỉnh Đồng Tháp</t>
  </si>
  <si>
    <t>chờ TAND Tỉnh
 giải quyết</t>
  </si>
  <si>
    <t>Không có 
phát sinh</t>
  </si>
  <si>
    <r>
      <t>Huyện đang mời gọi đầu tư thực hiện dự án Thương mại dịch vụ trên tổng diện tích 2.367.810,9m</t>
    </r>
    <r>
      <rPr>
        <vertAlign val="superscript"/>
        <sz val="13"/>
        <color theme="1"/>
        <rFont val="Times New Roman"/>
        <family val="1"/>
      </rPr>
      <t>2</t>
    </r>
    <r>
      <rPr>
        <sz val="13"/>
        <color theme="1"/>
        <rFont val="Times New Roman"/>
        <family val="1"/>
      </rPr>
      <t xml:space="preserve"> theo Công văn số 63/UBND-KT ngày 17/01/2023</t>
    </r>
  </si>
  <si>
    <t>Khu vực đất bãi bồi trên Sông Tiền</t>
  </si>
  <si>
    <t>ấp Ba, xã An Phong, huyện Thanh Bình</t>
  </si>
  <si>
    <t>Đề nghị Huyện đưa vào Kế hoạch sử dụng đất</t>
  </si>
  <si>
    <t>Đấu giá cho thuê</t>
  </si>
  <si>
    <t>Công nhận quỹ đất công ích cho Ủy ban nhân dân  xã quản lý</t>
  </si>
  <si>
    <t>Phụ lục 4.1</t>
  </si>
  <si>
    <t>Phụ lục 4.2</t>
  </si>
  <si>
    <t>Phụ lục 4.3</t>
  </si>
  <si>
    <t>Phụ lục 4.4</t>
  </si>
  <si>
    <t>(Kèm theo Báo cáo số 245/BC-ĐGS ngày 29 tháng 5 năm 2025 của Đoàn giám sát Thường trực Hội đồng nhân dân Tỉnh)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</si>
</sst>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_);_(* \(#,##0.00\);_(* &quot;-&quot;??_);_(@_)"/>
    <numFmt numFmtId="165" formatCode="#,##0.0"/>
    <numFmt numFmtId="166" formatCode="_(* #,##0_);_(* \(#,##0\);_(* &quot;-&quot;??_);_(@_)"/>
    <numFmt numFmtId="167" formatCode="#,##0.0;[Red]#,##0.0"/>
    <numFmt numFmtId="168" formatCode="#,##0;[Red]#,##0"/>
    <numFmt numFmtId="169" formatCode="_(* #,##0.0_);_(* \(#,##0.0\);_(* &quot;-&quot;??_);_(@_)"/>
    <numFmt numFmtId="170" formatCode="#,#00.0"/>
    <numFmt numFmtId="171" formatCode="\1\-\5\6"/>
    <numFmt numFmtId="172" formatCode="\1\-\3\4"/>
    <numFmt numFmtId="173" formatCode="0.0"/>
  </numFmts>
  <fonts count="22">
    <font>
      <sz val="11"/>
      <color theme="1"/>
      <name val="Arial"/>
      <family val="2"/>
      <charset val="163"/>
      <scheme val="minor"/>
    </font>
    <font>
      <sz val="11"/>
      <color theme="1"/>
      <name val="Arial"/>
      <family val="2"/>
      <scheme val="minor"/>
    </font>
    <font>
      <b/>
      <sz val="13"/>
      <color theme="1"/>
      <name val="Times New Roman"/>
      <family val="1"/>
    </font>
    <font>
      <sz val="13"/>
      <color theme="1"/>
      <name val="Times New Roman"/>
      <family val="1"/>
    </font>
    <font>
      <sz val="10"/>
      <name val="Arial"/>
      <family val="2"/>
    </font>
    <font>
      <b/>
      <sz val="10"/>
      <name val="Times New Roman"/>
      <family val="1"/>
    </font>
    <font>
      <sz val="11"/>
      <color theme="1"/>
      <name val="Arial"/>
      <family val="2"/>
      <charset val="163"/>
      <scheme val="minor"/>
    </font>
    <font>
      <sz val="13"/>
      <color theme="1"/>
      <name val="Times New Roman"/>
      <family val="1"/>
      <charset val="163"/>
    </font>
    <font>
      <sz val="10"/>
      <name val="Arial"/>
      <family val="2"/>
      <charset val="163"/>
    </font>
    <font>
      <sz val="10"/>
      <name val="Arial"/>
      <family val="2"/>
      <charset val="163"/>
    </font>
    <font>
      <sz val="11"/>
      <color theme="1"/>
      <name val="Arial"/>
      <family val="2"/>
      <scheme val="minor"/>
    </font>
    <font>
      <i/>
      <sz val="13"/>
      <color theme="1"/>
      <name val="Times New Roman"/>
      <family val="1"/>
    </font>
    <font>
      <sz val="11"/>
      <color rgb="FF9C0006"/>
      <name val="Arial"/>
      <family val="2"/>
      <scheme val="minor"/>
    </font>
    <font>
      <sz val="12"/>
      <name val="Times New Roman"/>
      <family val="1"/>
    </font>
    <font>
      <sz val="13"/>
      <color rgb="FF000000"/>
      <name val="TimesNewRomanPSMT"/>
    </font>
    <font>
      <sz val="13"/>
      <color theme="1"/>
      <name val="Arial"/>
      <family val="2"/>
      <charset val="163"/>
      <scheme val="minor"/>
    </font>
    <font>
      <sz val="13"/>
      <color theme="1"/>
      <name val="Times"/>
      <family val="1"/>
    </font>
    <font>
      <sz val="13"/>
      <color theme="1"/>
      <name val="Times New Roman"/>
      <family val="2"/>
    </font>
    <font>
      <sz val="13"/>
      <name val="Times New Roman"/>
      <family val="1"/>
    </font>
    <font>
      <b/>
      <sz val="13"/>
      <name val="Times New Roman"/>
      <family val="1"/>
    </font>
    <font>
      <sz val="13"/>
      <color rgb="FF000000"/>
      <name val="Times New Roman"/>
      <family val="1"/>
    </font>
    <font>
      <vertAlign val="superscript"/>
      <sz val="13"/>
      <color theme="1"/>
      <name val="Times New Roman"/>
      <family val="1"/>
    </font>
  </fonts>
  <fills count="10">
    <fill>
      <patternFill patternType="none"/>
    </fill>
    <fill>
      <patternFill patternType="gray125"/>
    </fill>
    <fill>
      <patternFill patternType="solid">
        <fgColor theme="7" tint="0.79998168889431442"/>
        <bgColor indexed="64"/>
      </patternFill>
    </fill>
    <fill>
      <patternFill patternType="solid">
        <fgColor rgb="FFFFC7CE"/>
      </patternFill>
    </fill>
    <fill>
      <patternFill patternType="solid">
        <fgColor theme="5"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4.9989318521683403E-2"/>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thin">
        <color auto="1"/>
      </top>
      <bottom style="medium">
        <color auto="1"/>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style="thin">
        <color indexed="64"/>
      </right>
      <top/>
      <bottom/>
      <diagonal/>
    </border>
    <border>
      <left style="medium">
        <color indexed="64"/>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auto="1"/>
      </left>
      <right style="thin">
        <color auto="1"/>
      </right>
      <top style="thin">
        <color auto="1"/>
      </top>
      <bottom/>
      <diagonal/>
    </border>
  </borders>
  <cellStyleXfs count="14">
    <xf numFmtId="0" fontId="0" fillId="0" borderId="0"/>
    <xf numFmtId="0" fontId="4" fillId="0" borderId="0"/>
    <xf numFmtId="0" fontId="4" fillId="0" borderId="0"/>
    <xf numFmtId="0" fontId="6" fillId="0" borderId="0"/>
    <xf numFmtId="164" fontId="6" fillId="0" borderId="0" applyFont="0" applyFill="0" applyBorder="0" applyAlignment="0" applyProtection="0"/>
    <xf numFmtId="0" fontId="8" fillId="0" borderId="0"/>
    <xf numFmtId="0" fontId="9" fillId="0" borderId="0"/>
    <xf numFmtId="0" fontId="5" fillId="0" borderId="1" applyNumberFormat="0" applyFont="0" applyBorder="0" applyAlignment="0">
      <alignment horizontal="center" vertical="center"/>
    </xf>
    <xf numFmtId="0" fontId="10" fillId="0" borderId="0"/>
    <xf numFmtId="0" fontId="12" fillId="3" borderId="0" applyNumberFormat="0" applyBorder="0" applyAlignment="0" applyProtection="0"/>
    <xf numFmtId="0" fontId="13" fillId="0" borderId="0"/>
    <xf numFmtId="16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453">
    <xf numFmtId="0" fontId="0" fillId="0" borderId="0" xfId="0"/>
    <xf numFmtId="0" fontId="3" fillId="0" borderId="0" xfId="0" applyFont="1" applyFill="1" applyAlignment="1">
      <alignment vertical="center" wrapText="1"/>
    </xf>
    <xf numFmtId="0" fontId="3" fillId="0" borderId="0" xfId="0" applyFont="1" applyFill="1" applyAlignment="1">
      <alignment vertical="center"/>
    </xf>
    <xf numFmtId="0" fontId="3" fillId="0" borderId="0" xfId="0" applyFont="1" applyFill="1" applyAlignment="1">
      <alignment horizontal="center" vertical="center"/>
    </xf>
    <xf numFmtId="0" fontId="3"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4" xfId="0" applyFont="1" applyFill="1" applyBorder="1" applyAlignment="1">
      <alignment horizontal="center" vertical="center"/>
    </xf>
    <xf numFmtId="0" fontId="3" fillId="0" borderId="0" xfId="0" applyFont="1" applyFill="1" applyAlignment="1">
      <alignment horizontal="center" vertical="center" wrapText="1"/>
    </xf>
    <xf numFmtId="0" fontId="3" fillId="0" borderId="2" xfId="0" applyFont="1" applyFill="1" applyBorder="1" applyAlignment="1">
      <alignment horizontal="center" vertical="center" wrapText="1"/>
    </xf>
    <xf numFmtId="4" fontId="3" fillId="0" borderId="1" xfId="0" applyNumberFormat="1" applyFont="1" applyFill="1" applyBorder="1" applyAlignment="1">
      <alignment vertical="center" wrapText="1"/>
    </xf>
    <xf numFmtId="0" fontId="3" fillId="0" borderId="1" xfId="0" applyFont="1" applyFill="1" applyBorder="1" applyAlignment="1">
      <alignment vertical="center"/>
    </xf>
    <xf numFmtId="0" fontId="2" fillId="4" borderId="17" xfId="0" applyFont="1" applyFill="1" applyBorder="1" applyAlignment="1">
      <alignment horizontal="center" vertical="center"/>
    </xf>
    <xf numFmtId="0" fontId="3" fillId="4" borderId="18" xfId="0" applyFont="1" applyFill="1" applyBorder="1" applyAlignment="1">
      <alignment vertical="center"/>
    </xf>
    <xf numFmtId="165" fontId="2" fillId="4" borderId="17" xfId="0" applyNumberFormat="1" applyFont="1" applyFill="1" applyBorder="1" applyAlignment="1">
      <alignment horizontal="center" vertical="center"/>
    </xf>
    <xf numFmtId="0" fontId="3" fillId="0" borderId="1" xfId="0"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49" fontId="11"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3" fillId="6" borderId="0" xfId="0" applyFont="1" applyFill="1" applyAlignment="1">
      <alignment horizontal="center" vertical="center" wrapText="1"/>
    </xf>
    <xf numFmtId="0" fontId="3" fillId="6" borderId="0" xfId="0" applyFont="1" applyFill="1" applyAlignment="1">
      <alignment vertical="center" wrapText="1"/>
    </xf>
    <xf numFmtId="0" fontId="3" fillId="6" borderId="0" xfId="0" applyFont="1" applyFill="1" applyAlignment="1">
      <alignment vertical="center"/>
    </xf>
    <xf numFmtId="0" fontId="3" fillId="6" borderId="1" xfId="0" applyFont="1" applyFill="1" applyBorder="1" applyAlignment="1">
      <alignment horizontal="center" vertical="center" wrapText="1"/>
    </xf>
    <xf numFmtId="0" fontId="3" fillId="6" borderId="1" xfId="0" applyFont="1" applyFill="1" applyBorder="1" applyAlignment="1">
      <alignment vertical="center" wrapText="1"/>
    </xf>
    <xf numFmtId="0" fontId="3" fillId="6"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xf>
    <xf numFmtId="4" fontId="2" fillId="0" borderId="1" xfId="0" applyNumberFormat="1" applyFont="1" applyFill="1" applyBorder="1" applyAlignment="1">
      <alignment vertical="center" wrapText="1"/>
    </xf>
    <xf numFmtId="0" fontId="2" fillId="0" borderId="1" xfId="0" applyFont="1" applyFill="1" applyBorder="1" applyAlignment="1">
      <alignment horizontal="left" vertical="center" wrapText="1"/>
    </xf>
    <xf numFmtId="0" fontId="3" fillId="5" borderId="1" xfId="0" applyFont="1" applyFill="1" applyBorder="1" applyAlignment="1">
      <alignment vertical="center" wrapText="1"/>
    </xf>
    <xf numFmtId="0" fontId="3" fillId="5" borderId="0" xfId="0" applyFont="1" applyFill="1" applyAlignment="1">
      <alignment vertical="center"/>
    </xf>
    <xf numFmtId="0" fontId="3"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Fill="1" applyBorder="1" applyAlignment="1">
      <alignment horizontal="left" vertical="center" wrapText="1"/>
    </xf>
    <xf numFmtId="0" fontId="2" fillId="5" borderId="1" xfId="0" applyFont="1" applyFill="1" applyBorder="1" applyAlignment="1">
      <alignment horizontal="left" vertical="center"/>
    </xf>
    <xf numFmtId="0" fontId="7" fillId="0" borderId="1" xfId="0" applyFont="1" applyFill="1" applyBorder="1" applyAlignment="1">
      <alignment horizontal="center" vertical="center"/>
    </xf>
    <xf numFmtId="0" fontId="2" fillId="4" borderId="1" xfId="0" applyFont="1" applyFill="1" applyBorder="1" applyAlignment="1">
      <alignment horizontal="left" vertical="center"/>
    </xf>
    <xf numFmtId="0" fontId="3" fillId="4" borderId="1" xfId="0" applyFont="1" applyFill="1" applyBorder="1" applyAlignment="1">
      <alignment horizontal="center" vertical="center" wrapText="1"/>
    </xf>
    <xf numFmtId="0" fontId="3" fillId="4" borderId="1" xfId="0" applyFont="1" applyFill="1" applyBorder="1" applyAlignment="1">
      <alignment vertical="center" wrapText="1"/>
    </xf>
    <xf numFmtId="0" fontId="3" fillId="4" borderId="1" xfId="0" applyFont="1" applyFill="1" applyBorder="1" applyAlignment="1">
      <alignment vertical="center"/>
    </xf>
    <xf numFmtId="0" fontId="2" fillId="4" borderId="1" xfId="0" applyFont="1" applyFill="1" applyBorder="1" applyAlignment="1">
      <alignment horizontal="center" vertical="center" wrapText="1"/>
    </xf>
    <xf numFmtId="0" fontId="2" fillId="4" borderId="1" xfId="0" applyFont="1" applyFill="1" applyBorder="1" applyAlignment="1">
      <alignment vertical="center" wrapText="1"/>
    </xf>
    <xf numFmtId="0" fontId="2" fillId="4" borderId="1" xfId="0" applyFont="1" applyFill="1" applyBorder="1" applyAlignment="1">
      <alignment vertical="center"/>
    </xf>
    <xf numFmtId="0" fontId="3" fillId="5" borderId="1" xfId="0" applyFont="1" applyFill="1" applyBorder="1" applyAlignment="1">
      <alignment horizontal="center" vertical="center"/>
    </xf>
    <xf numFmtId="0" fontId="3" fillId="0" borderId="1" xfId="0" applyFont="1" applyBorder="1"/>
    <xf numFmtId="165" fontId="3" fillId="0" borderId="1" xfId="0" applyNumberFormat="1" applyFont="1" applyBorder="1"/>
    <xf numFmtId="0" fontId="3" fillId="0" borderId="1" xfId="0" applyFont="1" applyBorder="1" applyAlignment="1">
      <alignment wrapText="1"/>
    </xf>
    <xf numFmtId="0" fontId="3" fillId="0" borderId="1" xfId="0" applyFont="1" applyBorder="1" applyAlignment="1">
      <alignment horizontal="center"/>
    </xf>
    <xf numFmtId="4" fontId="3" fillId="0" borderId="1" xfId="0" applyNumberFormat="1" applyFont="1" applyBorder="1" applyAlignment="1">
      <alignment horizontal="right"/>
    </xf>
    <xf numFmtId="0" fontId="2" fillId="5" borderId="1" xfId="0" applyFont="1" applyFill="1" applyBorder="1" applyAlignment="1">
      <alignment horizontal="center" vertical="center" wrapText="1"/>
    </xf>
    <xf numFmtId="0" fontId="2" fillId="5" borderId="1" xfId="0" applyFont="1" applyFill="1" applyBorder="1" applyAlignment="1">
      <alignment vertical="center" wrapText="1"/>
    </xf>
    <xf numFmtId="0" fontId="2" fillId="5" borderId="1" xfId="0" applyFont="1" applyFill="1" applyBorder="1" applyAlignment="1">
      <alignment vertical="center"/>
    </xf>
    <xf numFmtId="0" fontId="7" fillId="0" borderId="1" xfId="0"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7"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7" fillId="5" borderId="1" xfId="0" applyFont="1" applyFill="1" applyBorder="1" applyAlignment="1">
      <alignment horizontal="center" vertical="center" wrapText="1"/>
    </xf>
    <xf numFmtId="0" fontId="3" fillId="0" borderId="1" xfId="0" applyFont="1" applyBorder="1" applyAlignment="1">
      <alignment horizontal="center" wrapText="1"/>
    </xf>
    <xf numFmtId="0" fontId="14" fillId="0" borderId="1" xfId="0" applyFont="1" applyBorder="1" applyAlignment="1">
      <alignment vertical="center"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3" fillId="2" borderId="0" xfId="0" applyFont="1" applyFill="1" applyAlignment="1">
      <alignment horizontal="center" vertical="center"/>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2" xfId="0" applyFont="1" applyFill="1" applyBorder="1" applyAlignment="1">
      <alignment horizontal="left" vertical="center"/>
    </xf>
    <xf numFmtId="49" fontId="2" fillId="7" borderId="1" xfId="0" applyNumberFormat="1" applyFont="1" applyFill="1" applyBorder="1" applyAlignment="1">
      <alignment horizontal="center" vertical="center"/>
    </xf>
    <xf numFmtId="49" fontId="2" fillId="7" borderId="1" xfId="0" applyNumberFormat="1" applyFont="1" applyFill="1" applyBorder="1" applyAlignment="1">
      <alignment horizontal="left" vertical="center" wrapText="1"/>
    </xf>
    <xf numFmtId="49" fontId="3" fillId="7" borderId="1" xfId="0" applyNumberFormat="1" applyFont="1" applyFill="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horizontal="left" vertical="center" wrapText="1"/>
    </xf>
    <xf numFmtId="0" fontId="2" fillId="7" borderId="1" xfId="0" applyFont="1" applyFill="1" applyBorder="1" applyAlignment="1">
      <alignment horizontal="center" vertical="center"/>
    </xf>
    <xf numFmtId="0" fontId="2" fillId="7" borderId="1" xfId="0" applyFont="1" applyFill="1" applyBorder="1" applyAlignment="1">
      <alignment horizontal="left" vertical="center" wrapText="1"/>
    </xf>
    <xf numFmtId="0" fontId="3" fillId="7" borderId="1" xfId="0" applyFont="1" applyFill="1" applyBorder="1" applyAlignment="1">
      <alignment horizontal="right" vertical="center" wrapText="1"/>
    </xf>
    <xf numFmtId="0" fontId="3" fillId="7" borderId="1" xfId="0" applyFont="1" applyFill="1" applyBorder="1" applyAlignment="1">
      <alignment horizontal="left" vertical="center" wrapText="1"/>
    </xf>
    <xf numFmtId="0" fontId="3" fillId="7" borderId="1" xfId="0" applyFont="1" applyFill="1" applyBorder="1" applyAlignment="1">
      <alignment horizontal="center" vertical="center" wrapText="1"/>
    </xf>
    <xf numFmtId="0" fontId="7" fillId="7" borderId="1" xfId="0" applyFont="1" applyFill="1" applyBorder="1" applyAlignment="1">
      <alignment horizontal="center" vertical="center"/>
    </xf>
    <xf numFmtId="0" fontId="3" fillId="0" borderId="1" xfId="0" applyFont="1" applyBorder="1" applyAlignment="1">
      <alignment horizontal="right" vertical="top" wrapText="1"/>
    </xf>
    <xf numFmtId="0" fontId="3" fillId="0" borderId="1" xfId="0" applyFont="1" applyBorder="1" applyAlignment="1">
      <alignment horizontal="right" vertical="center"/>
    </xf>
    <xf numFmtId="0" fontId="3" fillId="8" borderId="1" xfId="0" applyFont="1" applyFill="1" applyBorder="1" applyAlignment="1">
      <alignment horizontal="right" vertical="center" wrapText="1"/>
    </xf>
    <xf numFmtId="0" fontId="3" fillId="0" borderId="1" xfId="8" applyFont="1" applyBorder="1" applyAlignment="1">
      <alignment horizontal="left" vertical="center" wrapText="1"/>
    </xf>
    <xf numFmtId="0" fontId="3" fillId="0" borderId="1" xfId="0" applyFont="1" applyBorder="1" applyAlignment="1">
      <alignment horizontal="right"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wrapText="1"/>
    </xf>
    <xf numFmtId="0" fontId="3" fillId="5" borderId="1" xfId="12" applyNumberFormat="1"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7" fillId="0" borderId="1" xfId="1" quotePrefix="1" applyFont="1" applyBorder="1" applyAlignment="1">
      <alignment horizontal="center" vertical="center"/>
    </xf>
    <xf numFmtId="0" fontId="7" fillId="0" borderId="1" xfId="1" quotePrefix="1" applyFont="1" applyBorder="1" applyAlignment="1">
      <alignment horizontal="left" vertical="center"/>
    </xf>
    <xf numFmtId="0" fontId="7" fillId="0" borderId="1" xfId="1" applyFont="1" applyBorder="1" applyAlignment="1">
      <alignment horizontal="center" vertical="center" wrapText="1"/>
    </xf>
    <xf numFmtId="0" fontId="7" fillId="0" borderId="1" xfId="1" quotePrefix="1" applyFont="1" applyBorder="1" applyAlignment="1">
      <alignment horizontal="left" vertical="center" wrapText="1"/>
    </xf>
    <xf numFmtId="0" fontId="3" fillId="0" borderId="1" xfId="1" applyFont="1" applyFill="1" applyBorder="1" applyAlignment="1">
      <alignment horizontal="center" vertical="center" wrapText="1"/>
    </xf>
    <xf numFmtId="0" fontId="3" fillId="5" borderId="1" xfId="12" applyNumberFormat="1" applyFont="1" applyFill="1" applyBorder="1" applyAlignment="1">
      <alignment horizontal="left" wrapText="1"/>
    </xf>
    <xf numFmtId="0" fontId="3" fillId="5" borderId="1" xfId="0" applyFont="1" applyFill="1" applyBorder="1" applyAlignment="1">
      <alignment horizontal="left" wrapText="1"/>
    </xf>
    <xf numFmtId="0" fontId="3" fillId="0" borderId="1" xfId="0" applyFont="1" applyFill="1" applyBorder="1" applyAlignment="1">
      <alignment horizontal="left" wrapText="1"/>
    </xf>
    <xf numFmtId="0" fontId="3" fillId="0" borderId="1" xfId="12" applyNumberFormat="1" applyFont="1" applyFill="1" applyBorder="1" applyAlignment="1">
      <alignment horizontal="center" vertical="center"/>
    </xf>
    <xf numFmtId="0" fontId="7" fillId="5" borderId="1" xfId="0" applyFont="1" applyFill="1" applyBorder="1" applyAlignment="1">
      <alignment vertical="center" wrapText="1"/>
    </xf>
    <xf numFmtId="0" fontId="3" fillId="0" borderId="1" xfId="3" applyFont="1" applyBorder="1" applyAlignment="1">
      <alignment horizontal="center" vertical="center" wrapText="1"/>
    </xf>
    <xf numFmtId="0" fontId="3" fillId="5" borderId="1" xfId="12" applyNumberFormat="1" applyFont="1" applyFill="1" applyBorder="1" applyAlignment="1">
      <alignment horizontal="center" vertical="center"/>
    </xf>
    <xf numFmtId="169" fontId="3" fillId="0" borderId="1" xfId="11" applyNumberFormat="1" applyFont="1" applyFill="1" applyBorder="1" applyAlignment="1">
      <alignment horizontal="center" vertical="center" wrapText="1"/>
    </xf>
    <xf numFmtId="49" fontId="3" fillId="0" borderId="1" xfId="11" applyNumberFormat="1" applyFont="1" applyFill="1" applyBorder="1" applyAlignment="1">
      <alignment horizontal="center" vertical="center" wrapText="1"/>
    </xf>
    <xf numFmtId="49" fontId="3" fillId="5" borderId="1" xfId="11" applyNumberFormat="1" applyFont="1" applyFill="1" applyBorder="1" applyAlignment="1">
      <alignment horizontal="center" vertical="center" wrapText="1"/>
    </xf>
    <xf numFmtId="169" fontId="3" fillId="5" borderId="1" xfId="11" applyNumberFormat="1" applyFont="1" applyFill="1" applyBorder="1" applyAlignment="1">
      <alignment horizontal="center" vertical="center" wrapText="1"/>
    </xf>
    <xf numFmtId="169" fontId="11" fillId="5" borderId="1" xfId="11" applyNumberFormat="1" applyFont="1" applyFill="1" applyBorder="1" applyAlignment="1">
      <alignment horizontal="center" vertical="center" wrapText="1"/>
    </xf>
    <xf numFmtId="49" fontId="11" fillId="5" borderId="1" xfId="11" applyNumberFormat="1" applyFont="1" applyFill="1" applyBorder="1" applyAlignment="1">
      <alignment horizontal="center" vertical="center" wrapText="1"/>
    </xf>
    <xf numFmtId="169" fontId="3" fillId="5" borderId="1" xfId="11" applyNumberFormat="1" applyFont="1" applyFill="1" applyBorder="1" applyAlignment="1">
      <alignment horizontal="center" vertical="center"/>
    </xf>
    <xf numFmtId="49" fontId="3" fillId="0" borderId="1" xfId="11" applyNumberFormat="1" applyFont="1" applyFill="1" applyBorder="1" applyAlignment="1">
      <alignment horizontal="center" vertical="center"/>
    </xf>
    <xf numFmtId="49" fontId="3" fillId="5" borderId="1" xfId="0" applyNumberFormat="1" applyFont="1" applyFill="1" applyBorder="1" applyAlignment="1">
      <alignment horizontal="center" vertical="center" wrapText="1"/>
    </xf>
    <xf numFmtId="165" fontId="3" fillId="5" borderId="1"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3" fillId="5" borderId="24" xfId="0" applyFont="1" applyFill="1" applyBorder="1" applyAlignment="1">
      <alignment horizontal="center" wrapText="1"/>
    </xf>
    <xf numFmtId="0" fontId="3" fillId="5" borderId="1" xfId="0" applyFont="1" applyFill="1" applyBorder="1" applyAlignment="1">
      <alignment horizontal="center" vertical="center" wrapText="1"/>
    </xf>
    <xf numFmtId="0" fontId="3" fillId="5" borderId="1" xfId="0" applyFont="1" applyFill="1" applyBorder="1" applyAlignment="1">
      <alignment horizontal="left" vertical="center" wrapText="1"/>
    </xf>
    <xf numFmtId="1" fontId="3" fillId="5" borderId="1" xfId="0" applyNumberFormat="1" applyFont="1" applyFill="1" applyBorder="1" applyAlignment="1">
      <alignment horizontal="center" wrapText="1"/>
    </xf>
    <xf numFmtId="0" fontId="3" fillId="5" borderId="1" xfId="0" applyNumberFormat="1" applyFont="1" applyFill="1" applyBorder="1" applyAlignment="1">
      <alignment horizontal="left" vertical="center" wrapText="1"/>
    </xf>
    <xf numFmtId="0" fontId="3" fillId="5" borderId="24" xfId="0" applyFont="1" applyFill="1" applyBorder="1" applyAlignment="1">
      <alignment horizontal="center" vertical="center" wrapText="1"/>
    </xf>
    <xf numFmtId="0" fontId="2" fillId="0" borderId="1" xfId="0" applyFont="1" applyBorder="1" applyAlignment="1">
      <alignment vertical="top" wrapText="1"/>
    </xf>
    <xf numFmtId="0" fontId="3" fillId="5"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165" fontId="3" fillId="5" borderId="24" xfId="0" applyNumberFormat="1" applyFont="1" applyFill="1" applyBorder="1" applyAlignment="1">
      <alignment horizontal="center" vertical="center" wrapText="1"/>
    </xf>
    <xf numFmtId="0" fontId="2" fillId="0" borderId="22" xfId="0" applyFont="1" applyBorder="1" applyAlignment="1">
      <alignment wrapText="1"/>
    </xf>
    <xf numFmtId="0" fontId="2" fillId="0" borderId="25" xfId="0" applyFont="1" applyBorder="1" applyAlignment="1">
      <alignment wrapText="1"/>
    </xf>
    <xf numFmtId="0" fontId="2" fillId="0" borderId="1" xfId="0" applyFont="1" applyBorder="1" applyAlignment="1">
      <alignment wrapText="1"/>
    </xf>
    <xf numFmtId="171" fontId="3" fillId="5" borderId="1" xfId="0" applyNumberFormat="1" applyFont="1" applyFill="1" applyBorder="1" applyAlignment="1">
      <alignment horizontal="center" vertical="center" wrapText="1"/>
    </xf>
    <xf numFmtId="172" fontId="3" fillId="5" borderId="1" xfId="0" applyNumberFormat="1" applyFont="1" applyFill="1" applyBorder="1" applyAlignment="1">
      <alignment horizontal="center" vertical="center" wrapText="1"/>
    </xf>
    <xf numFmtId="169" fontId="3" fillId="0" borderId="1" xfId="11" applyNumberFormat="1" applyFont="1" applyBorder="1" applyAlignment="1">
      <alignment horizontal="center" vertical="center" wrapText="1"/>
    </xf>
    <xf numFmtId="165" fontId="3" fillId="0" borderId="1" xfId="0" applyNumberFormat="1" applyFont="1" applyBorder="1" applyAlignment="1">
      <alignment horizontal="center"/>
    </xf>
    <xf numFmtId="0" fontId="2" fillId="0" borderId="1" xfId="0" applyFont="1" applyBorder="1" applyAlignment="1">
      <alignment horizontal="center" vertical="top" wrapText="1"/>
    </xf>
    <xf numFmtId="170" fontId="3" fillId="0" borderId="1" xfId="0" applyNumberFormat="1" applyFont="1" applyBorder="1" applyAlignment="1">
      <alignment horizontal="center"/>
    </xf>
    <xf numFmtId="0" fontId="2" fillId="0" borderId="22" xfId="0" applyFont="1" applyBorder="1" applyAlignment="1">
      <alignment horizontal="center" wrapText="1"/>
    </xf>
    <xf numFmtId="0" fontId="2" fillId="0" borderId="1" xfId="0" applyFont="1" applyBorder="1" applyAlignment="1">
      <alignment horizontal="center" wrapText="1"/>
    </xf>
    <xf numFmtId="3" fontId="3" fillId="0" borderId="1" xfId="10" applyNumberFormat="1" applyFont="1" applyFill="1" applyBorder="1" applyAlignment="1">
      <alignment horizontal="center" vertical="center" wrapText="1"/>
    </xf>
    <xf numFmtId="0" fontId="3" fillId="0" borderId="1" xfId="3" applyFont="1" applyFill="1" applyBorder="1" applyAlignment="1">
      <alignment horizontal="center" vertical="center"/>
    </xf>
    <xf numFmtId="165" fontId="3" fillId="0" borderId="1" xfId="0" applyNumberFormat="1" applyFont="1" applyFill="1" applyBorder="1" applyAlignment="1">
      <alignment horizontal="center" vertical="center"/>
    </xf>
    <xf numFmtId="165" fontId="3" fillId="0" borderId="1" xfId="0"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4" fontId="2" fillId="6" borderId="0" xfId="0" applyNumberFormat="1" applyFont="1" applyFill="1" applyAlignment="1">
      <alignment horizontal="center" vertical="center" wrapText="1"/>
    </xf>
    <xf numFmtId="165" fontId="3" fillId="0" borderId="1" xfId="0" applyNumberFormat="1" applyFont="1" applyBorder="1" applyAlignment="1">
      <alignment horizontal="center" vertical="center"/>
    </xf>
    <xf numFmtId="4" fontId="2" fillId="6"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5" borderId="1" xfId="0" applyNumberFormat="1" applyFont="1" applyFill="1" applyBorder="1" applyAlignment="1">
      <alignment horizontal="center" vertical="center" wrapText="1"/>
    </xf>
    <xf numFmtId="4" fontId="3" fillId="4"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49" fontId="2" fillId="2" borderId="20" xfId="0" applyNumberFormat="1" applyFont="1" applyFill="1" applyBorder="1" applyAlignment="1">
      <alignment horizontal="left" vertical="center"/>
    </xf>
    <xf numFmtId="4" fontId="14" fillId="0" borderId="1" xfId="0" applyNumberFormat="1" applyFont="1" applyBorder="1" applyAlignment="1">
      <alignment vertical="center" wrapText="1"/>
    </xf>
    <xf numFmtId="4" fontId="2" fillId="0" borderId="0" xfId="0" applyNumberFormat="1" applyFont="1" applyFill="1" applyBorder="1" applyAlignment="1">
      <alignment horizontal="center" vertical="center"/>
    </xf>
    <xf numFmtId="4" fontId="11" fillId="2" borderId="3"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1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xf>
    <xf numFmtId="4" fontId="3" fillId="0" borderId="1" xfId="3"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2" fillId="4" borderId="17" xfId="0" applyNumberFormat="1" applyFont="1" applyFill="1" applyBorder="1" applyAlignment="1">
      <alignment horizontal="center" vertical="center"/>
    </xf>
    <xf numFmtId="4" fontId="3" fillId="0" borderId="1" xfId="0" quotePrefix="1" applyNumberFormat="1" applyFont="1" applyFill="1" applyBorder="1" applyAlignment="1">
      <alignment horizontal="center" vertical="center" wrapText="1"/>
    </xf>
    <xf numFmtId="4" fontId="3" fillId="0" borderId="1" xfId="0" applyNumberFormat="1" applyFont="1" applyFill="1" applyBorder="1" applyAlignment="1" applyProtection="1">
      <alignment horizontal="center" vertical="center" wrapText="1"/>
      <protection locked="0"/>
    </xf>
    <xf numFmtId="4" fontId="3" fillId="0" borderId="1" xfId="11" applyNumberFormat="1" applyFont="1" applyFill="1" applyBorder="1" applyAlignment="1">
      <alignment horizontal="center" vertical="center"/>
    </xf>
    <xf numFmtId="4" fontId="3" fillId="7"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top"/>
    </xf>
    <xf numFmtId="4" fontId="3" fillId="0" borderId="1" xfId="0" applyNumberFormat="1" applyFont="1" applyBorder="1" applyAlignment="1">
      <alignment horizontal="center" vertical="top" wrapText="1"/>
    </xf>
    <xf numFmtId="4" fontId="3" fillId="0" borderId="1" xfId="13" applyNumberFormat="1" applyFont="1" applyFill="1" applyBorder="1" applyAlignment="1">
      <alignment horizontal="center" vertical="center" wrapText="1"/>
    </xf>
    <xf numFmtId="4" fontId="3" fillId="0" borderId="1" xfId="11" applyNumberFormat="1" applyFont="1" applyFill="1" applyBorder="1" applyAlignment="1">
      <alignment horizontal="center" vertical="center" wrapText="1"/>
    </xf>
    <xf numFmtId="4" fontId="3" fillId="0" borderId="1" xfId="11" applyNumberFormat="1" applyFont="1" applyBorder="1" applyAlignment="1">
      <alignment horizontal="center" vertical="center" wrapText="1"/>
    </xf>
    <xf numFmtId="4" fontId="3" fillId="0" borderId="1" xfId="0" applyNumberFormat="1" applyFont="1" applyBorder="1" applyAlignment="1">
      <alignment horizontal="center" wrapText="1"/>
    </xf>
    <xf numFmtId="4" fontId="3" fillId="0" borderId="1" xfId="0" applyNumberFormat="1" applyFont="1" applyBorder="1" applyAlignment="1">
      <alignment horizontal="center" vertical="center"/>
    </xf>
    <xf numFmtId="4" fontId="2" fillId="0" borderId="1" xfId="1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7" fillId="0" borderId="1" xfId="1" applyNumberFormat="1" applyFont="1" applyBorder="1" applyAlignment="1">
      <alignment horizontal="center" vertical="center" wrapText="1"/>
    </xf>
    <xf numFmtId="4" fontId="2" fillId="0" borderId="1" xfId="0" applyNumberFormat="1" applyFont="1" applyFill="1" applyBorder="1" applyAlignment="1">
      <alignment horizontal="center" vertical="center"/>
    </xf>
    <xf numFmtId="4" fontId="3" fillId="5" borderId="1" xfId="11" applyNumberFormat="1" applyFont="1" applyFill="1" applyBorder="1" applyAlignment="1">
      <alignment horizontal="center" vertical="center" wrapText="1"/>
    </xf>
    <xf numFmtId="4" fontId="11" fillId="5" borderId="1" xfId="11" applyNumberFormat="1" applyFont="1" applyFill="1" applyBorder="1" applyAlignment="1">
      <alignment horizontal="center" vertical="center" wrapText="1"/>
    </xf>
    <xf numFmtId="4" fontId="3" fillId="5" borderId="1" xfId="11" applyNumberFormat="1" applyFont="1" applyFill="1" applyBorder="1" applyAlignment="1">
      <alignment horizontal="center" vertical="center"/>
    </xf>
    <xf numFmtId="4" fontId="3" fillId="5"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top" wrapText="1"/>
    </xf>
    <xf numFmtId="4" fontId="3" fillId="5" borderId="1" xfId="0" applyNumberFormat="1" applyFont="1" applyFill="1" applyBorder="1" applyAlignment="1">
      <alignment horizontal="center" wrapText="1"/>
    </xf>
    <xf numFmtId="4" fontId="2" fillId="0" borderId="22" xfId="0" applyNumberFormat="1" applyFont="1" applyBorder="1" applyAlignment="1">
      <alignment horizontal="center" wrapText="1"/>
    </xf>
    <xf numFmtId="4" fontId="2" fillId="0" borderId="1" xfId="0" applyNumberFormat="1" applyFont="1" applyBorder="1" applyAlignment="1">
      <alignment horizontal="center" wrapText="1"/>
    </xf>
    <xf numFmtId="4" fontId="14" fillId="0" borderId="1" xfId="0" applyNumberFormat="1" applyFont="1" applyBorder="1" applyAlignment="1">
      <alignment horizontal="center" vertical="center" wrapText="1"/>
    </xf>
    <xf numFmtId="4" fontId="3" fillId="0" borderId="0" xfId="0" applyNumberFormat="1" applyFont="1" applyFill="1" applyAlignment="1">
      <alignment horizontal="center" vertical="center" wrapText="1"/>
    </xf>
    <xf numFmtId="0" fontId="3" fillId="0" borderId="26" xfId="0"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11" fillId="2" borderId="3" xfId="0" applyFont="1" applyFill="1" applyBorder="1" applyAlignment="1">
      <alignment horizontal="left" vertical="center" wrapText="1"/>
    </xf>
    <xf numFmtId="0" fontId="7" fillId="0" borderId="1" xfId="0" applyFont="1" applyFill="1" applyBorder="1" applyAlignment="1">
      <alignment horizontal="left" vertical="center"/>
    </xf>
    <xf numFmtId="0" fontId="3" fillId="0" borderId="1" xfId="1" applyFont="1" applyFill="1" applyBorder="1" applyAlignment="1">
      <alignment horizontal="left" vertical="center" wrapText="1"/>
    </xf>
    <xf numFmtId="0" fontId="7" fillId="5" borderId="1" xfId="0" applyFont="1" applyFill="1" applyBorder="1" applyAlignment="1">
      <alignment horizontal="left" vertical="center" wrapText="1"/>
    </xf>
    <xf numFmtId="0" fontId="3" fillId="0" borderId="1" xfId="3" applyFont="1" applyBorder="1" applyAlignment="1">
      <alignment horizontal="left" vertical="center" wrapText="1"/>
    </xf>
    <xf numFmtId="2" fontId="3" fillId="5"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3" fillId="0" borderId="0" xfId="0" applyFont="1" applyFill="1" applyAlignment="1">
      <alignment horizontal="left" vertical="center" wrapText="1"/>
    </xf>
    <xf numFmtId="49" fontId="3" fillId="2" borderId="1" xfId="0" applyNumberFormat="1"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3" xfId="0" applyFont="1" applyFill="1" applyBorder="1" applyAlignment="1">
      <alignment horizontal="center" vertical="center" wrapText="1"/>
    </xf>
    <xf numFmtId="3" fontId="3" fillId="0" borderId="1" xfId="10" applyNumberFormat="1" applyFont="1" applyFill="1" applyBorder="1" applyAlignment="1">
      <alignment horizontal="left" vertical="center" wrapText="1"/>
    </xf>
    <xf numFmtId="0" fontId="3" fillId="0" borderId="3" xfId="0" applyFont="1" applyBorder="1" applyAlignment="1">
      <alignment horizontal="left" vertical="center" wrapText="1"/>
    </xf>
    <xf numFmtId="4" fontId="3" fillId="6" borderId="1" xfId="0" applyNumberFormat="1" applyFont="1" applyFill="1" applyBorder="1" applyAlignment="1">
      <alignment horizontal="center" vertical="center" wrapText="1"/>
    </xf>
    <xf numFmtId="165" fontId="3" fillId="0" borderId="1" xfId="3" applyNumberFormat="1" applyFont="1" applyBorder="1" applyAlignment="1">
      <alignment horizontal="center" vertical="center" wrapText="1"/>
    </xf>
    <xf numFmtId="0" fontId="3" fillId="0" borderId="1" xfId="3" applyFont="1" applyBorder="1" applyAlignment="1">
      <alignment vertical="center" wrapText="1"/>
    </xf>
    <xf numFmtId="0" fontId="3" fillId="0" borderId="1" xfId="3" applyFont="1" applyFill="1" applyBorder="1" applyAlignment="1">
      <alignment vertical="center" wrapText="1"/>
    </xf>
    <xf numFmtId="0" fontId="2" fillId="0" borderId="0" xfId="0" applyFont="1" applyFill="1" applyAlignment="1">
      <alignment vertical="center"/>
    </xf>
    <xf numFmtId="0" fontId="3" fillId="0" borderId="1" xfId="0" applyFont="1" applyFill="1" applyBorder="1" applyAlignment="1"/>
    <xf numFmtId="169" fontId="3" fillId="0" borderId="1" xfId="11" applyNumberFormat="1" applyFont="1" applyFill="1" applyBorder="1" applyAlignment="1">
      <alignment horizontal="left" vertical="center" wrapText="1"/>
    </xf>
    <xf numFmtId="169" fontId="3" fillId="5" borderId="1" xfId="11" applyNumberFormat="1" applyFont="1" applyFill="1" applyBorder="1" applyAlignment="1">
      <alignment horizontal="left" vertical="center" wrapText="1"/>
    </xf>
    <xf numFmtId="165" fontId="3" fillId="5" borderId="1" xfId="0" applyNumberFormat="1" applyFont="1" applyFill="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3" fillId="0" borderId="1" xfId="1" applyFont="1" applyBorder="1" applyAlignment="1">
      <alignment horizontal="center" vertical="center"/>
    </xf>
    <xf numFmtId="0" fontId="3" fillId="9" borderId="1" xfId="1" applyFont="1" applyFill="1" applyBorder="1" applyAlignment="1">
      <alignment horizontal="center" vertical="center" wrapText="1"/>
    </xf>
    <xf numFmtId="0" fontId="3" fillId="5" borderId="1" xfId="1" applyFont="1" applyFill="1" applyBorder="1" applyAlignment="1">
      <alignment horizontal="center" vertical="center" wrapText="1"/>
    </xf>
    <xf numFmtId="0" fontId="3" fillId="0" borderId="1" xfId="1" applyFont="1" applyBorder="1" applyAlignment="1">
      <alignment horizontal="center" vertical="center" wrapText="1"/>
    </xf>
    <xf numFmtId="0" fontId="3" fillId="4" borderId="1" xfId="0" applyFont="1" applyFill="1" applyBorder="1" applyAlignment="1">
      <alignment horizontal="center" vertical="center"/>
    </xf>
    <xf numFmtId="0" fontId="17" fillId="0" borderId="1" xfId="0" applyFont="1" applyBorder="1" applyAlignment="1">
      <alignment horizontal="center" vertical="center"/>
    </xf>
    <xf numFmtId="173" fontId="17" fillId="0" borderId="1" xfId="0" applyNumberFormat="1" applyFont="1" applyBorder="1" applyAlignment="1">
      <alignment horizontal="center" vertical="center"/>
    </xf>
    <xf numFmtId="0" fontId="17" fillId="0" borderId="1" xfId="0" applyFont="1" applyBorder="1" applyAlignment="1">
      <alignment horizontal="center" vertical="center" wrapText="1"/>
    </xf>
    <xf numFmtId="0" fontId="3" fillId="4" borderId="18" xfId="0" applyFont="1" applyFill="1" applyBorder="1" applyAlignment="1">
      <alignment horizontal="center" vertical="center"/>
    </xf>
    <xf numFmtId="0" fontId="3" fillId="6" borderId="1" xfId="0" applyFont="1" applyFill="1" applyBorder="1" applyAlignment="1">
      <alignment horizontal="center" vertical="center"/>
    </xf>
    <xf numFmtId="0" fontId="2"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4" fontId="18" fillId="0" borderId="1" xfId="0" applyNumberFormat="1" applyFont="1" applyBorder="1" applyAlignment="1">
      <alignment horizontal="center" vertical="center" wrapText="1"/>
    </xf>
    <xf numFmtId="0" fontId="18" fillId="0" borderId="1" xfId="0" applyFont="1" applyBorder="1" applyAlignment="1">
      <alignment horizontal="left" wrapText="1"/>
    </xf>
    <xf numFmtId="4" fontId="18" fillId="0" borderId="1" xfId="0" applyNumberFormat="1" applyFont="1" applyBorder="1" applyAlignment="1">
      <alignment horizontal="center" wrapText="1"/>
    </xf>
    <xf numFmtId="4" fontId="2" fillId="4" borderId="1" xfId="0" applyNumberFormat="1" applyFont="1" applyFill="1" applyBorder="1" applyAlignment="1">
      <alignment vertical="center" wrapText="1"/>
    </xf>
    <xf numFmtId="49" fontId="11" fillId="0" borderId="8" xfId="0" applyNumberFormat="1" applyFont="1" applyFill="1" applyBorder="1" applyAlignment="1">
      <alignment horizontal="center" vertical="center" wrapText="1"/>
    </xf>
    <xf numFmtId="169" fontId="3" fillId="0" borderId="1" xfId="4" applyNumberFormat="1" applyFont="1" applyBorder="1" applyAlignment="1">
      <alignment horizontal="center" vertical="center" wrapText="1"/>
    </xf>
    <xf numFmtId="169" fontId="3" fillId="0" borderId="1" xfId="4" applyNumberFormat="1" applyFont="1" applyBorder="1" applyAlignment="1">
      <alignment horizontal="center" vertical="center"/>
    </xf>
    <xf numFmtId="169" fontId="3" fillId="0" borderId="1" xfId="4" applyNumberFormat="1" applyFont="1" applyBorder="1" applyAlignment="1">
      <alignment horizontal="center"/>
    </xf>
    <xf numFmtId="169" fontId="18" fillId="0" borderId="1" xfId="4" applyNumberFormat="1" applyFont="1" applyBorder="1" applyAlignment="1">
      <alignment horizontal="center" vertical="center"/>
    </xf>
    <xf numFmtId="169" fontId="3" fillId="0" borderId="1" xfId="4" applyNumberFormat="1" applyFont="1" applyFill="1" applyBorder="1" applyAlignment="1">
      <alignment horizontal="center" vertical="center" wrapText="1"/>
    </xf>
    <xf numFmtId="0" fontId="3" fillId="0" borderId="1" xfId="0" applyFont="1" applyBorder="1" applyAlignment="1">
      <alignment horizontal="left"/>
    </xf>
    <xf numFmtId="0" fontId="3" fillId="5" borderId="1" xfId="0" applyFont="1" applyFill="1" applyBorder="1" applyAlignment="1">
      <alignment horizontal="left" vertical="center"/>
    </xf>
    <xf numFmtId="169" fontId="3" fillId="0" borderId="1" xfId="4" applyNumberFormat="1" applyFont="1" applyFill="1" applyBorder="1" applyAlignment="1">
      <alignment horizontal="center" vertical="center"/>
    </xf>
    <xf numFmtId="0" fontId="17" fillId="0" borderId="1" xfId="0" applyFont="1" applyBorder="1" applyAlignment="1">
      <alignment horizontal="left" wrapText="1"/>
    </xf>
    <xf numFmtId="0" fontId="17" fillId="0" borderId="1" xfId="0" applyFont="1" applyBorder="1" applyAlignment="1">
      <alignment horizontal="center"/>
    </xf>
    <xf numFmtId="0" fontId="17" fillId="0" borderId="1" xfId="0" applyFont="1" applyBorder="1" applyAlignment="1">
      <alignment horizontal="left"/>
    </xf>
    <xf numFmtId="0" fontId="17" fillId="0" borderId="1" xfId="0" applyFont="1" applyBorder="1" applyAlignment="1">
      <alignment horizontal="left" vertical="center" wrapText="1"/>
    </xf>
    <xf numFmtId="0" fontId="15" fillId="0" borderId="1" xfId="0" applyFont="1" applyBorder="1" applyAlignment="1">
      <alignment horizontal="center"/>
    </xf>
    <xf numFmtId="169" fontId="3" fillId="0" borderId="1" xfId="4" applyNumberFormat="1" applyFont="1" applyFill="1" applyBorder="1" applyAlignment="1">
      <alignment vertical="center" wrapText="1"/>
    </xf>
    <xf numFmtId="0" fontId="18" fillId="0" borderId="1" xfId="0" applyFont="1" applyFill="1" applyBorder="1" applyAlignment="1">
      <alignment horizontal="left" vertical="center" wrapText="1"/>
    </xf>
    <xf numFmtId="169" fontId="18" fillId="0" borderId="1" xfId="4" applyNumberFormat="1" applyFont="1" applyBorder="1" applyAlignment="1">
      <alignment horizontal="center" vertical="center" wrapText="1"/>
    </xf>
    <xf numFmtId="0" fontId="19" fillId="0" borderId="1" xfId="0" applyFont="1" applyFill="1" applyBorder="1" applyAlignment="1">
      <alignment horizontal="left" vertical="center" wrapText="1"/>
    </xf>
    <xf numFmtId="169" fontId="18" fillId="0" borderId="1" xfId="4"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4" fontId="2" fillId="0" borderId="0" xfId="0" applyNumberFormat="1" applyFont="1" applyFill="1" applyBorder="1" applyAlignment="1">
      <alignment vertical="center"/>
    </xf>
    <xf numFmtId="4" fontId="11" fillId="2" borderId="3" xfId="0" applyNumberFormat="1" applyFont="1" applyFill="1" applyBorder="1" applyAlignment="1">
      <alignment vertical="center" wrapText="1"/>
    </xf>
    <xf numFmtId="49" fontId="2" fillId="2" borderId="21" xfId="0" applyNumberFormat="1" applyFont="1" applyFill="1" applyBorder="1" applyAlignment="1">
      <alignment horizontal="left" vertical="center"/>
    </xf>
    <xf numFmtId="4" fontId="2" fillId="2" borderId="1" xfId="0" applyNumberFormat="1" applyFont="1" applyFill="1" applyBorder="1" applyAlignment="1">
      <alignment vertical="center"/>
    </xf>
    <xf numFmtId="49" fontId="2" fillId="2" borderId="1" xfId="0" applyNumberFormat="1" applyFont="1" applyFill="1" applyBorder="1" applyAlignment="1">
      <alignment vertical="center"/>
    </xf>
    <xf numFmtId="49" fontId="2" fillId="2" borderId="1" xfId="0" applyNumberFormat="1" applyFont="1" applyFill="1" applyBorder="1" applyAlignment="1">
      <alignment horizontal="center" vertical="center"/>
    </xf>
    <xf numFmtId="4" fontId="3" fillId="0" borderId="1" xfId="0" applyNumberFormat="1" applyFont="1" applyBorder="1" applyAlignment="1">
      <alignment vertical="center"/>
    </xf>
    <xf numFmtId="4" fontId="3" fillId="0" borderId="1" xfId="0" applyNumberFormat="1" applyFont="1" applyFill="1" applyBorder="1" applyAlignment="1">
      <alignment vertical="center"/>
    </xf>
    <xf numFmtId="3" fontId="18" fillId="0" borderId="1" xfId="10" applyNumberFormat="1" applyFont="1" applyFill="1" applyBorder="1" applyAlignment="1">
      <alignment horizontal="center" vertical="center" wrapText="1"/>
    </xf>
    <xf numFmtId="3" fontId="18" fillId="0" borderId="3" xfId="10" applyNumberFormat="1" applyFont="1" applyFill="1" applyBorder="1" applyAlignment="1">
      <alignment horizontal="center" vertical="center" wrapText="1"/>
    </xf>
    <xf numFmtId="4" fontId="18" fillId="0" borderId="1" xfId="0" applyNumberFormat="1" applyFont="1" applyFill="1" applyBorder="1" applyAlignment="1">
      <alignment vertical="center" wrapText="1"/>
    </xf>
    <xf numFmtId="4" fontId="18" fillId="0" borderId="1" xfId="0" applyNumberFormat="1" applyFont="1" applyFill="1" applyBorder="1" applyAlignment="1">
      <alignment vertical="center"/>
    </xf>
    <xf numFmtId="0" fontId="18" fillId="0" borderId="1" xfId="9" applyFont="1" applyFill="1" applyBorder="1" applyAlignment="1">
      <alignment horizontal="center" vertical="center"/>
    </xf>
    <xf numFmtId="0" fontId="18" fillId="0" borderId="1" xfId="0" applyFont="1" applyFill="1" applyBorder="1" applyAlignment="1">
      <alignment horizontal="center" vertical="center"/>
    </xf>
    <xf numFmtId="4" fontId="2" fillId="4" borderId="1" xfId="0" applyNumberFormat="1" applyFont="1" applyFill="1" applyBorder="1" applyAlignment="1">
      <alignment vertical="center"/>
    </xf>
    <xf numFmtId="4" fontId="3" fillId="6" borderId="1" xfId="0" applyNumberFormat="1" applyFont="1" applyFill="1" applyBorder="1" applyAlignment="1">
      <alignment vertical="center" wrapText="1"/>
    </xf>
    <xf numFmtId="4" fontId="2" fillId="6" borderId="1" xfId="0" applyNumberFormat="1" applyFont="1" applyFill="1" applyBorder="1" applyAlignment="1">
      <alignment vertical="center" wrapText="1"/>
    </xf>
    <xf numFmtId="0" fontId="18" fillId="0" borderId="1" xfId="1" applyFont="1" applyFill="1" applyBorder="1" applyAlignment="1">
      <alignment vertical="center" wrapText="1"/>
    </xf>
    <xf numFmtId="4" fontId="18" fillId="0" borderId="1" xfId="1" applyNumberFormat="1" applyFont="1" applyFill="1" applyBorder="1" applyAlignment="1">
      <alignment vertical="center" wrapText="1"/>
    </xf>
    <xf numFmtId="4" fontId="19" fillId="0" borderId="1" xfId="11" applyNumberFormat="1" applyFont="1" applyFill="1" applyBorder="1" applyAlignment="1">
      <alignment vertical="center" wrapText="1"/>
    </xf>
    <xf numFmtId="4" fontId="18" fillId="0" borderId="1" xfId="11" applyNumberFormat="1" applyFont="1" applyFill="1" applyBorder="1" applyAlignment="1">
      <alignment vertical="center" wrapText="1"/>
    </xf>
    <xf numFmtId="4" fontId="3" fillId="0" borderId="1" xfId="11" applyNumberFormat="1" applyFont="1" applyFill="1" applyBorder="1" applyAlignment="1">
      <alignment vertical="center" wrapText="1"/>
    </xf>
    <xf numFmtId="0" fontId="18" fillId="0" borderId="1" xfId="1" applyFont="1" applyFill="1" applyBorder="1" applyAlignment="1">
      <alignment horizontal="center" vertical="center" wrapText="1"/>
    </xf>
    <xf numFmtId="166" fontId="18" fillId="0" borderId="1" xfId="11" applyNumberFormat="1" applyFont="1" applyFill="1" applyBorder="1" applyAlignment="1">
      <alignment horizontal="center" vertical="center" wrapText="1"/>
    </xf>
    <xf numFmtId="4" fontId="18" fillId="0" borderId="1" xfId="11" applyNumberFormat="1" applyFont="1" applyFill="1" applyBorder="1" applyAlignment="1">
      <alignment vertical="center"/>
    </xf>
    <xf numFmtId="0" fontId="18" fillId="0" borderId="1" xfId="3" applyFont="1" applyFill="1" applyBorder="1" applyAlignment="1">
      <alignment horizontal="center" vertical="center" wrapText="1"/>
    </xf>
    <xf numFmtId="0" fontId="18" fillId="0" borderId="1" xfId="1" applyFont="1" applyFill="1" applyBorder="1" applyAlignment="1">
      <alignment horizontal="left" vertical="center" wrapText="1"/>
    </xf>
    <xf numFmtId="0" fontId="18" fillId="0" borderId="1" xfId="3" applyFont="1" applyFill="1" applyBorder="1" applyAlignment="1">
      <alignment horizontal="left" vertical="center" wrapText="1"/>
    </xf>
    <xf numFmtId="0" fontId="18" fillId="0" borderId="1" xfId="3" applyFont="1" applyFill="1" applyBorder="1" applyAlignment="1">
      <alignment horizontal="center" vertical="center"/>
    </xf>
    <xf numFmtId="167" fontId="18" fillId="0" borderId="1" xfId="3" applyNumberFormat="1" applyFont="1" applyFill="1" applyBorder="1" applyAlignment="1">
      <alignment horizontal="center" vertical="center"/>
    </xf>
    <xf numFmtId="168" fontId="18" fillId="0" borderId="1" xfId="3" applyNumberFormat="1" applyFont="1" applyFill="1" applyBorder="1" applyAlignment="1">
      <alignment horizontal="center" vertical="center" wrapText="1"/>
    </xf>
    <xf numFmtId="167" fontId="18" fillId="0" borderId="1" xfId="3" applyNumberFormat="1" applyFont="1" applyFill="1" applyBorder="1" applyAlignment="1">
      <alignment horizontal="center" vertical="center" wrapText="1"/>
    </xf>
    <xf numFmtId="168" fontId="18" fillId="0" borderId="1" xfId="3" applyNumberFormat="1" applyFont="1" applyFill="1" applyBorder="1" applyAlignment="1">
      <alignment horizontal="center" vertical="center"/>
    </xf>
    <xf numFmtId="4" fontId="3" fillId="0" borderId="1" xfId="11" applyNumberFormat="1" applyFont="1" applyFill="1" applyBorder="1" applyAlignment="1">
      <alignment vertical="center"/>
    </xf>
    <xf numFmtId="0" fontId="18" fillId="5" borderId="1" xfId="0" applyFont="1" applyFill="1" applyBorder="1" applyAlignment="1">
      <alignment horizontal="center" vertical="center" wrapText="1"/>
    </xf>
    <xf numFmtId="0" fontId="18" fillId="5" borderId="1" xfId="0" applyFont="1" applyFill="1" applyBorder="1" applyAlignment="1">
      <alignment horizontal="left" vertical="center" wrapText="1"/>
    </xf>
    <xf numFmtId="49" fontId="18" fillId="0" borderId="1" xfId="11" applyNumberFormat="1" applyFont="1" applyFill="1" applyBorder="1" applyAlignment="1">
      <alignment horizontal="center" vertical="center" wrapText="1"/>
    </xf>
    <xf numFmtId="169" fontId="18" fillId="0" borderId="1" xfId="11" applyNumberFormat="1" applyFont="1" applyFill="1" applyBorder="1" applyAlignment="1">
      <alignment horizontal="center" vertical="center" wrapText="1"/>
    </xf>
    <xf numFmtId="4" fontId="18" fillId="5" borderId="1" xfId="11" applyNumberFormat="1" applyFont="1" applyFill="1" applyBorder="1" applyAlignment="1">
      <alignment vertical="center" wrapText="1"/>
    </xf>
    <xf numFmtId="49" fontId="18" fillId="5" borderId="1" xfId="11" applyNumberFormat="1" applyFont="1" applyFill="1" applyBorder="1" applyAlignment="1">
      <alignment horizontal="center" vertical="center" wrapText="1"/>
    </xf>
    <xf numFmtId="169" fontId="18" fillId="5" borderId="1" xfId="11" applyNumberFormat="1"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4" fontId="18" fillId="0" borderId="1" xfId="11" applyNumberFormat="1" applyFont="1" applyBorder="1" applyAlignment="1">
      <alignment vertical="center" wrapText="1"/>
    </xf>
    <xf numFmtId="169" fontId="18" fillId="0" borderId="1" xfId="11" applyNumberFormat="1" applyFont="1" applyBorder="1" applyAlignment="1">
      <alignment horizontal="center" vertical="center" wrapText="1"/>
    </xf>
    <xf numFmtId="4" fontId="18" fillId="5" borderId="1" xfId="11" applyNumberFormat="1" applyFont="1" applyFill="1" applyBorder="1" applyAlignment="1">
      <alignment vertical="center"/>
    </xf>
    <xf numFmtId="49" fontId="18" fillId="0" borderId="1" xfId="11" applyNumberFormat="1" applyFont="1" applyFill="1" applyBorder="1" applyAlignment="1">
      <alignment horizontal="center" vertical="center"/>
    </xf>
    <xf numFmtId="4" fontId="18" fillId="5" borderId="1" xfId="0" applyNumberFormat="1" applyFont="1" applyFill="1" applyBorder="1" applyAlignment="1">
      <alignment vertical="center" wrapText="1"/>
    </xf>
    <xf numFmtId="49" fontId="18" fillId="5" borderId="1" xfId="0" applyNumberFormat="1" applyFont="1" applyFill="1" applyBorder="1" applyAlignment="1">
      <alignment horizontal="center" vertical="center" wrapText="1"/>
    </xf>
    <xf numFmtId="165" fontId="18" fillId="5" borderId="1"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4" fontId="20" fillId="0" borderId="1" xfId="0" applyNumberFormat="1" applyFont="1" applyBorder="1" applyAlignment="1">
      <alignment vertical="center" wrapText="1"/>
    </xf>
    <xf numFmtId="0" fontId="20" fillId="0" borderId="1" xfId="0" applyFont="1" applyBorder="1" applyAlignment="1">
      <alignment vertical="center" wrapText="1"/>
    </xf>
    <xf numFmtId="4" fontId="3" fillId="0" borderId="1" xfId="0" applyNumberFormat="1" applyFont="1" applyBorder="1" applyAlignment="1">
      <alignment vertical="center" wrapText="1"/>
    </xf>
    <xf numFmtId="0" fontId="2" fillId="5" borderId="1" xfId="0" applyFont="1" applyFill="1" applyBorder="1" applyAlignment="1">
      <alignment horizontal="center" vertical="center"/>
    </xf>
    <xf numFmtId="0" fontId="20" fillId="5" borderId="2"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3" fillId="5" borderId="19" xfId="0" applyFont="1" applyFill="1" applyBorder="1" applyAlignment="1">
      <alignment horizontal="center" vertical="center" wrapText="1"/>
    </xf>
    <xf numFmtId="4" fontId="3" fillId="0" borderId="2" xfId="0" applyNumberFormat="1" applyFont="1" applyBorder="1" applyAlignment="1">
      <alignment vertical="center" wrapText="1"/>
    </xf>
    <xf numFmtId="0" fontId="3" fillId="0" borderId="2" xfId="0" applyFont="1" applyBorder="1" applyAlignment="1">
      <alignment horizontal="left" vertical="center" wrapText="1"/>
    </xf>
    <xf numFmtId="0" fontId="3" fillId="5" borderId="3"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xf>
    <xf numFmtId="0" fontId="18" fillId="0" borderId="1" xfId="0" applyFont="1" applyBorder="1" applyAlignment="1">
      <alignment vertical="center" wrapText="1"/>
    </xf>
    <xf numFmtId="4" fontId="18" fillId="0" borderId="1" xfId="0" applyNumberFormat="1" applyFont="1" applyBorder="1" applyAlignment="1">
      <alignment horizontal="center" vertical="center"/>
    </xf>
    <xf numFmtId="0" fontId="18" fillId="0" borderId="1" xfId="0" applyFont="1" applyBorder="1" applyAlignment="1">
      <alignment horizontal="center" vertical="center"/>
    </xf>
    <xf numFmtId="4" fontId="3" fillId="0" borderId="1" xfId="4" applyNumberFormat="1" applyFont="1" applyFill="1" applyBorder="1" applyAlignment="1">
      <alignment horizontal="center" vertical="center"/>
    </xf>
    <xf numFmtId="0" fontId="17" fillId="0" borderId="1" xfId="0" applyFont="1" applyBorder="1" applyAlignment="1">
      <alignment vertical="center"/>
    </xf>
    <xf numFmtId="4" fontId="17" fillId="0" borderId="1" xfId="0" applyNumberFormat="1" applyFont="1" applyBorder="1" applyAlignment="1">
      <alignment horizontal="center" vertical="center"/>
    </xf>
    <xf numFmtId="4" fontId="3" fillId="0" borderId="2"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3" fillId="0" borderId="8" xfId="0" applyFont="1" applyFill="1" applyBorder="1" applyAlignment="1">
      <alignment horizontal="center" vertical="center" wrapText="1"/>
    </xf>
    <xf numFmtId="4" fontId="3" fillId="0" borderId="0" xfId="0" applyNumberFormat="1" applyFont="1" applyFill="1" applyAlignment="1">
      <alignment vertical="center" wrapText="1"/>
    </xf>
    <xf numFmtId="49" fontId="2" fillId="5" borderId="1" xfId="0" applyNumberFormat="1" applyFont="1" applyFill="1" applyBorder="1" applyAlignment="1">
      <alignment horizontal="left" vertical="center" wrapText="1"/>
    </xf>
    <xf numFmtId="0" fontId="2" fillId="5" borderId="0" xfId="0" applyFont="1" applyFill="1" applyAlignment="1">
      <alignment horizontal="left" vertical="center"/>
    </xf>
    <xf numFmtId="0" fontId="2" fillId="5" borderId="1" xfId="0" applyFont="1" applyFill="1" applyBorder="1" applyAlignment="1">
      <alignment horizontal="left" vertical="center" wrapText="1"/>
    </xf>
    <xf numFmtId="0" fontId="2" fillId="0" borderId="0" xfId="0" applyFont="1" applyFill="1" applyAlignment="1">
      <alignment horizontal="left" vertical="center"/>
    </xf>
    <xf numFmtId="0" fontId="15"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9"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3" fillId="0" borderId="1" xfId="0" applyFont="1" applyFill="1" applyBorder="1" applyAlignment="1">
      <alignment horizontal="center" vertical="center"/>
    </xf>
    <xf numFmtId="0" fontId="2" fillId="6"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4" borderId="1" xfId="0" applyFont="1" applyFill="1" applyBorder="1" applyAlignment="1">
      <alignment horizontal="left" vertical="center"/>
    </xf>
    <xf numFmtId="0" fontId="18" fillId="0" borderId="1" xfId="0" applyFont="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14" fillId="0" borderId="1" xfId="0" applyFont="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5" borderId="2" xfId="0" applyFont="1" applyFill="1" applyBorder="1" applyAlignment="1">
      <alignment horizontal="center" vertical="center"/>
    </xf>
    <xf numFmtId="0" fontId="2" fillId="5" borderId="19" xfId="0" applyFont="1" applyFill="1" applyBorder="1" applyAlignment="1">
      <alignment horizontal="center" vertical="center"/>
    </xf>
    <xf numFmtId="0" fontId="3" fillId="5" borderId="2"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3" fillId="5" borderId="2"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3"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19"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0" xfId="0" applyFont="1" applyFill="1" applyAlignment="1">
      <alignment horizontal="center" vertical="center"/>
    </xf>
    <xf numFmtId="0" fontId="11" fillId="0" borderId="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11"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4" fontId="2" fillId="0" borderId="5" xfId="0" applyNumberFormat="1" applyFont="1" applyFill="1" applyBorder="1" applyAlignment="1">
      <alignment vertical="center" wrapText="1"/>
    </xf>
    <xf numFmtId="4" fontId="2" fillId="0" borderId="9" xfId="0" applyNumberFormat="1" applyFont="1" applyFill="1" applyBorder="1" applyAlignment="1">
      <alignment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2" xfId="0" applyFont="1" applyBorder="1" applyAlignment="1">
      <alignment horizontal="left" vertical="center"/>
    </xf>
    <xf numFmtId="0" fontId="3" fillId="0" borderId="19" xfId="0" applyFont="1" applyBorder="1" applyAlignment="1">
      <alignment horizontal="left" vertical="center"/>
    </xf>
    <xf numFmtId="0" fontId="3" fillId="0" borderId="3" xfId="0" applyFont="1" applyBorder="1" applyAlignment="1">
      <alignment horizontal="left" vertical="center"/>
    </xf>
    <xf numFmtId="0" fontId="20" fillId="0" borderId="1" xfId="0" applyFont="1" applyBorder="1" applyAlignment="1">
      <alignment horizontal="left" vertical="center" wrapText="1"/>
    </xf>
    <xf numFmtId="0" fontId="18"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 xfId="0" applyFont="1" applyFill="1" applyBorder="1" applyAlignment="1">
      <alignment horizontal="center" vertical="center"/>
    </xf>
    <xf numFmtId="0" fontId="18" fillId="0" borderId="2" xfId="0" applyFont="1" applyFill="1" applyBorder="1" applyAlignment="1">
      <alignment horizontal="left" vertical="center" wrapText="1"/>
    </xf>
    <xf numFmtId="0" fontId="18" fillId="0" borderId="19" xfId="0" applyFont="1" applyFill="1" applyBorder="1" applyAlignment="1">
      <alignment horizontal="left" vertical="center" wrapText="1"/>
    </xf>
    <xf numFmtId="0" fontId="18" fillId="0" borderId="3" xfId="0" applyFont="1" applyFill="1" applyBorder="1" applyAlignment="1">
      <alignment horizontal="left" vertical="center" wrapText="1"/>
    </xf>
    <xf numFmtId="173" fontId="3" fillId="0" borderId="1" xfId="4" applyNumberFormat="1" applyFont="1" applyBorder="1" applyAlignment="1">
      <alignment horizontal="right" vertical="center" wrapText="1"/>
    </xf>
    <xf numFmtId="0" fontId="18" fillId="0" borderId="1" xfId="0" applyFont="1" applyFill="1" applyBorder="1" applyAlignment="1">
      <alignment horizontal="left" vertical="center" wrapText="1"/>
    </xf>
    <xf numFmtId="169" fontId="3" fillId="0" borderId="1" xfId="4" applyNumberFormat="1"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5" borderId="1" xfId="12" applyNumberFormat="1" applyFont="1" applyFill="1" applyBorder="1" applyAlignment="1">
      <alignment horizontal="center" vertical="center"/>
    </xf>
    <xf numFmtId="0" fontId="3" fillId="0" borderId="1" xfId="0" applyFont="1" applyFill="1" applyBorder="1" applyAlignment="1">
      <alignment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15"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2" fontId="15" fillId="0" borderId="1" xfId="0" applyNumberFormat="1" applyFont="1" applyBorder="1" applyAlignment="1">
      <alignment horizontal="center" vertical="center" wrapText="1"/>
    </xf>
    <xf numFmtId="0" fontId="3" fillId="0" borderId="2" xfId="0" applyFont="1" applyFill="1" applyBorder="1" applyAlignment="1">
      <alignment horizontal="left" vertical="center"/>
    </xf>
    <xf numFmtId="0" fontId="3" fillId="0" borderId="19" xfId="0" applyFont="1" applyFill="1" applyBorder="1" applyAlignment="1">
      <alignment horizontal="left" vertical="center"/>
    </xf>
    <xf numFmtId="0" fontId="3" fillId="0" borderId="3" xfId="0" applyFont="1" applyFill="1" applyBorder="1" applyAlignment="1">
      <alignment horizontal="left" vertical="center"/>
    </xf>
    <xf numFmtId="0" fontId="2" fillId="6" borderId="22" xfId="0" applyFont="1" applyFill="1" applyBorder="1" applyAlignment="1">
      <alignment horizontal="left" vertical="center"/>
    </xf>
    <xf numFmtId="0" fontId="3" fillId="0" borderId="1" xfId="8" applyFont="1" applyBorder="1" applyAlignment="1">
      <alignment horizontal="left" vertical="center" wrapText="1"/>
    </xf>
    <xf numFmtId="4" fontId="3" fillId="0" borderId="1" xfId="13" applyNumberFormat="1" applyFont="1" applyFill="1" applyBorder="1" applyAlignment="1">
      <alignment horizontal="center" vertical="center" wrapText="1"/>
    </xf>
    <xf numFmtId="4" fontId="3" fillId="5" borderId="2" xfId="0" applyNumberFormat="1" applyFont="1" applyFill="1" applyBorder="1" applyAlignment="1">
      <alignment horizontal="center" vertical="center" wrapText="1"/>
    </xf>
    <xf numFmtId="4" fontId="3" fillId="5" borderId="19" xfId="0" applyNumberFormat="1" applyFont="1" applyFill="1" applyBorder="1" applyAlignment="1">
      <alignment horizontal="center" vertical="center" wrapText="1"/>
    </xf>
    <xf numFmtId="4" fontId="3" fillId="5" borderId="3" xfId="0" applyNumberFormat="1" applyFont="1" applyFill="1" applyBorder="1" applyAlignment="1">
      <alignment horizontal="center" vertical="center" wrapText="1"/>
    </xf>
    <xf numFmtId="0" fontId="2" fillId="4" borderId="16" xfId="0" applyFont="1" applyFill="1" applyBorder="1" applyAlignment="1">
      <alignment horizontal="left" vertical="center"/>
    </xf>
    <xf numFmtId="0" fontId="2" fillId="4" borderId="17" xfId="0" applyFont="1" applyFill="1" applyBorder="1" applyAlignment="1">
      <alignment horizontal="left" vertical="center"/>
    </xf>
    <xf numFmtId="0" fontId="3" fillId="0" borderId="1" xfId="0" applyFont="1" applyFill="1" applyBorder="1" applyAlignment="1">
      <alignment horizontal="left" vertical="center"/>
    </xf>
    <xf numFmtId="4" fontId="2" fillId="0" borderId="5"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wrapText="1"/>
    </xf>
    <xf numFmtId="49" fontId="2" fillId="2" borderId="20" xfId="0" applyNumberFormat="1" applyFont="1" applyFill="1" applyBorder="1" applyAlignment="1">
      <alignment horizontal="left" vertical="center"/>
    </xf>
    <xf numFmtId="49" fontId="2" fillId="2" borderId="23" xfId="0" applyNumberFormat="1" applyFont="1" applyFill="1" applyBorder="1" applyAlignment="1">
      <alignment horizontal="left" vertical="center"/>
    </xf>
    <xf numFmtId="0" fontId="3" fillId="5" borderId="1" xfId="0" applyFont="1" applyFill="1" applyBorder="1" applyAlignment="1">
      <alignment horizontal="center" vertical="center" wrapText="1"/>
    </xf>
    <xf numFmtId="0" fontId="3" fillId="5" borderId="1" xfId="0" applyFont="1" applyFill="1" applyBorder="1" applyAlignment="1">
      <alignment horizontal="left" vertical="center" wrapText="1"/>
    </xf>
    <xf numFmtId="0" fontId="2" fillId="0" borderId="21" xfId="0" applyFont="1" applyBorder="1" applyAlignment="1">
      <alignment horizontal="left" vertical="center" wrapText="1"/>
    </xf>
    <xf numFmtId="0" fontId="3" fillId="5" borderId="1" xfId="0" applyNumberFormat="1" applyFont="1" applyFill="1" applyBorder="1" applyAlignment="1">
      <alignment horizontal="left" vertical="center" wrapText="1"/>
    </xf>
    <xf numFmtId="0" fontId="2" fillId="0" borderId="21" xfId="0" applyFont="1" applyBorder="1" applyAlignment="1">
      <alignment horizontal="left" vertical="top" wrapText="1"/>
    </xf>
    <xf numFmtId="0" fontId="2" fillId="0" borderId="22" xfId="0" applyFont="1" applyBorder="1" applyAlignment="1">
      <alignment horizontal="left" vertical="center" wrapText="1"/>
    </xf>
    <xf numFmtId="0" fontId="2" fillId="0" borderId="1" xfId="0" applyFont="1" applyBorder="1" applyAlignment="1">
      <alignment horizontal="left" vertical="center" wrapText="1"/>
    </xf>
    <xf numFmtId="0" fontId="3" fillId="0" borderId="19" xfId="0" applyFont="1" applyBorder="1" applyAlignment="1">
      <alignment horizontal="center" vertical="center" wrapText="1"/>
    </xf>
    <xf numFmtId="0" fontId="2" fillId="0" borderId="21" xfId="0" applyFont="1" applyBorder="1" applyAlignment="1">
      <alignment horizontal="left" wrapText="1"/>
    </xf>
    <xf numFmtId="0" fontId="2" fillId="0" borderId="1" xfId="0" applyFont="1" applyBorder="1" applyAlignment="1">
      <alignment horizontal="left" wrapText="1"/>
    </xf>
    <xf numFmtId="0" fontId="3" fillId="0" borderId="19" xfId="0" applyFont="1" applyBorder="1" applyAlignment="1">
      <alignment horizontal="left" vertical="center" wrapText="1"/>
    </xf>
    <xf numFmtId="0" fontId="11" fillId="0" borderId="0" xfId="0" applyFont="1" applyFill="1" applyAlignment="1">
      <alignment horizontal="center" vertical="center"/>
    </xf>
    <xf numFmtId="0" fontId="2" fillId="5" borderId="1" xfId="0" applyFont="1" applyFill="1" applyBorder="1" applyAlignment="1">
      <alignment horizontal="center" vertical="center" wrapText="1"/>
    </xf>
    <xf numFmtId="0" fontId="2" fillId="5" borderId="1" xfId="0" applyFont="1" applyFill="1" applyBorder="1" applyAlignment="1">
      <alignment horizontal="left" vertical="center"/>
    </xf>
    <xf numFmtId="49" fontId="2" fillId="5" borderId="20" xfId="0" applyNumberFormat="1" applyFont="1" applyFill="1" applyBorder="1" applyAlignment="1">
      <alignment horizontal="left" vertical="center"/>
    </xf>
    <xf numFmtId="49" fontId="2" fillId="5" borderId="23" xfId="0" applyNumberFormat="1" applyFont="1" applyFill="1" applyBorder="1" applyAlignment="1">
      <alignment horizontal="left" vertical="center"/>
    </xf>
    <xf numFmtId="0" fontId="2" fillId="5" borderId="21" xfId="0" applyFont="1" applyFill="1" applyBorder="1" applyAlignment="1">
      <alignment horizontal="left" vertical="center"/>
    </xf>
    <xf numFmtId="0" fontId="2" fillId="5" borderId="23" xfId="0" applyFont="1" applyFill="1" applyBorder="1" applyAlignment="1">
      <alignment horizontal="left"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cellXfs>
  <cellStyles count="14">
    <cellStyle name="Bad" xfId="9" builtinId="27"/>
    <cellStyle name="Comma" xfId="11" builtinId="3"/>
    <cellStyle name="Comma 2" xfId="4"/>
    <cellStyle name="Comma 4" xfId="13"/>
    <cellStyle name="Ledger 17 x 11 in" xfId="2"/>
    <cellStyle name="Normal" xfId="0" builtinId="0"/>
    <cellStyle name="Normal 2" xfId="1"/>
    <cellStyle name="Normal 2 2" xfId="6"/>
    <cellStyle name="Normal 3" xfId="3"/>
    <cellStyle name="Normal 4" xfId="5"/>
    <cellStyle name="Normal 5" xfId="8"/>
    <cellStyle name="Normal_Sheet1" xfId="10"/>
    <cellStyle name="Percent" xfId="12" builtinId="5"/>
    <cellStyle name="vbncvb" xfId="7"/>
  </cellStyles>
  <dxfs count="0"/>
  <tableStyles count="0" defaultTableStyle="TableStyleMedium2" defaultPivotStyle="PivotStyleLight16"/>
  <colors>
    <mruColors>
      <color rgb="FFCC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25"/>
  <sheetViews>
    <sheetView zoomScaleNormal="100" workbookViewId="0">
      <selection activeCell="F13" sqref="F13:F14"/>
    </sheetView>
  </sheetViews>
  <sheetFormatPr defaultColWidth="9" defaultRowHeight="16.5"/>
  <cols>
    <col min="1" max="1" width="5.625" style="3" customWidth="1"/>
    <col min="2" max="2" width="29" style="207" customWidth="1"/>
    <col min="3" max="3" width="13.75" style="334" customWidth="1"/>
    <col min="4" max="4" width="8.875" style="7" customWidth="1"/>
    <col min="5" max="5" width="15.625" style="1" customWidth="1"/>
    <col min="6" max="6" width="34.625" style="7" customWidth="1"/>
    <col min="7" max="7" width="24.875" style="7" customWidth="1"/>
    <col min="8" max="8" width="23.875" style="7" customWidth="1"/>
    <col min="9" max="9" width="39" style="7" customWidth="1"/>
    <col min="10" max="10" width="16.875" style="3" customWidth="1"/>
    <col min="11" max="16384" width="9" style="2"/>
  </cols>
  <sheetData>
    <row r="1" spans="1:43">
      <c r="A1" s="373" t="s">
        <v>2415</v>
      </c>
      <c r="B1" s="373"/>
      <c r="C1" s="373"/>
      <c r="D1" s="373"/>
      <c r="E1" s="373"/>
      <c r="F1" s="373"/>
      <c r="G1" s="373"/>
      <c r="H1" s="373"/>
      <c r="I1" s="373"/>
      <c r="J1" s="373"/>
    </row>
    <row r="2" spans="1:43" ht="21.75" customHeight="1">
      <c r="A2" s="378" t="s">
        <v>222</v>
      </c>
      <c r="B2" s="378"/>
      <c r="C2" s="378"/>
      <c r="D2" s="378"/>
      <c r="E2" s="378"/>
      <c r="F2" s="378"/>
      <c r="G2" s="378"/>
      <c r="H2" s="378"/>
      <c r="I2" s="378"/>
      <c r="J2" s="378"/>
    </row>
    <row r="3" spans="1:43" ht="18" customHeight="1">
      <c r="A3" s="387" t="s">
        <v>7</v>
      </c>
      <c r="B3" s="387"/>
      <c r="C3" s="387"/>
      <c r="D3" s="387"/>
      <c r="E3" s="387"/>
      <c r="F3" s="387"/>
      <c r="G3" s="387"/>
      <c r="H3" s="387"/>
      <c r="I3" s="387"/>
      <c r="J3" s="387"/>
    </row>
    <row r="4" spans="1:43" ht="18" customHeight="1">
      <c r="A4" s="374" t="s">
        <v>2419</v>
      </c>
      <c r="B4" s="374"/>
      <c r="C4" s="374"/>
      <c r="D4" s="374"/>
      <c r="E4" s="374"/>
      <c r="F4" s="374"/>
      <c r="G4" s="374"/>
      <c r="H4" s="374"/>
      <c r="I4" s="374"/>
      <c r="J4" s="374"/>
    </row>
    <row r="5" spans="1:43" ht="18" customHeight="1" thickBot="1">
      <c r="A5" s="69"/>
      <c r="B5" s="199"/>
      <c r="C5" s="262"/>
      <c r="D5" s="69"/>
      <c r="E5" s="69"/>
      <c r="F5" s="69"/>
      <c r="G5" s="69"/>
      <c r="H5" s="69"/>
      <c r="I5" s="377" t="s">
        <v>6</v>
      </c>
      <c r="J5" s="377"/>
    </row>
    <row r="6" spans="1:43" s="68" customFormat="1" ht="40.5" customHeight="1">
      <c r="A6" s="381" t="s">
        <v>2</v>
      </c>
      <c r="B6" s="379" t="s">
        <v>16</v>
      </c>
      <c r="C6" s="383" t="s">
        <v>4</v>
      </c>
      <c r="D6" s="375" t="s">
        <v>9</v>
      </c>
      <c r="E6" s="375" t="s">
        <v>10</v>
      </c>
      <c r="F6" s="70" t="s">
        <v>3</v>
      </c>
      <c r="G6" s="70" t="s">
        <v>12</v>
      </c>
      <c r="H6" s="70" t="s">
        <v>11</v>
      </c>
      <c r="I6" s="70" t="s">
        <v>13</v>
      </c>
      <c r="J6" s="385" t="s">
        <v>0</v>
      </c>
    </row>
    <row r="7" spans="1:43" s="68" customFormat="1" ht="63.75" hidden="1" customHeight="1">
      <c r="A7" s="382"/>
      <c r="B7" s="380"/>
      <c r="C7" s="384"/>
      <c r="D7" s="376"/>
      <c r="E7" s="376"/>
      <c r="F7" s="71"/>
      <c r="G7" s="71"/>
      <c r="H7" s="71"/>
      <c r="I7" s="71"/>
      <c r="J7" s="386"/>
    </row>
    <row r="8" spans="1:43" s="75" customFormat="1" ht="15" hidden="1" customHeight="1">
      <c r="A8" s="72">
        <v>1</v>
      </c>
      <c r="B8" s="200">
        <v>2</v>
      </c>
      <c r="C8" s="263">
        <v>3</v>
      </c>
      <c r="D8" s="73"/>
      <c r="E8" s="73" t="s">
        <v>5</v>
      </c>
      <c r="F8" s="73"/>
      <c r="G8" s="73"/>
      <c r="H8" s="73"/>
      <c r="I8" s="73"/>
      <c r="J8" s="74">
        <v>25</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row>
    <row r="9" spans="1:43" s="75" customFormat="1" ht="17.25" customHeight="1">
      <c r="A9" s="160" t="s">
        <v>223</v>
      </c>
      <c r="B9" s="264"/>
      <c r="C9" s="265">
        <v>676658.7</v>
      </c>
      <c r="D9" s="266"/>
      <c r="E9" s="266"/>
      <c r="F9" s="267"/>
      <c r="G9" s="267"/>
      <c r="H9" s="267"/>
      <c r="I9" s="267"/>
      <c r="J9" s="267"/>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row>
    <row r="10" spans="1:43" s="68" customFormat="1" ht="30" customHeight="1">
      <c r="A10" s="33">
        <v>1</v>
      </c>
      <c r="B10" s="388" t="s">
        <v>26</v>
      </c>
      <c r="C10" s="268">
        <v>314.7</v>
      </c>
      <c r="D10" s="96">
        <v>5</v>
      </c>
      <c r="E10" s="96">
        <v>1651</v>
      </c>
      <c r="F10" s="59" t="s">
        <v>20</v>
      </c>
      <c r="G10" s="34" t="s">
        <v>27</v>
      </c>
      <c r="H10" s="34"/>
      <c r="I10" s="34" t="s">
        <v>104</v>
      </c>
      <c r="J10" s="210"/>
    </row>
    <row r="11" spans="1:43" s="68" customFormat="1" ht="30" customHeight="1">
      <c r="A11" s="33">
        <v>2</v>
      </c>
      <c r="B11" s="389"/>
      <c r="C11" s="268">
        <v>95.5</v>
      </c>
      <c r="D11" s="96">
        <v>7</v>
      </c>
      <c r="E11" s="96">
        <v>733</v>
      </c>
      <c r="F11" s="96" t="s">
        <v>21</v>
      </c>
      <c r="G11" s="34" t="s">
        <v>27</v>
      </c>
      <c r="H11" s="34"/>
      <c r="I11" s="34" t="s">
        <v>104</v>
      </c>
      <c r="J11" s="210"/>
    </row>
    <row r="12" spans="1:43" s="68" customFormat="1" ht="30" customHeight="1">
      <c r="A12" s="33">
        <v>3</v>
      </c>
      <c r="B12" s="389"/>
      <c r="C12" s="268">
        <v>1604.4</v>
      </c>
      <c r="D12" s="96">
        <v>9</v>
      </c>
      <c r="E12" s="96">
        <v>54</v>
      </c>
      <c r="F12" s="96" t="s">
        <v>23</v>
      </c>
      <c r="G12" s="34" t="s">
        <v>27</v>
      </c>
      <c r="H12" s="34"/>
      <c r="I12" s="34" t="s">
        <v>104</v>
      </c>
      <c r="J12" s="210"/>
    </row>
    <row r="13" spans="1:43" s="68" customFormat="1" ht="30" customHeight="1">
      <c r="A13" s="33">
        <v>4</v>
      </c>
      <c r="B13" s="389"/>
      <c r="C13" s="268">
        <v>1524</v>
      </c>
      <c r="D13" s="96">
        <v>10</v>
      </c>
      <c r="E13" s="96">
        <v>117</v>
      </c>
      <c r="F13" s="368" t="s">
        <v>24</v>
      </c>
      <c r="G13" s="34" t="s">
        <v>27</v>
      </c>
      <c r="H13" s="34"/>
      <c r="I13" s="34" t="s">
        <v>104</v>
      </c>
      <c r="J13" s="210"/>
    </row>
    <row r="14" spans="1:43" s="68" customFormat="1" ht="30" customHeight="1">
      <c r="A14" s="33">
        <v>5</v>
      </c>
      <c r="B14" s="389"/>
      <c r="C14" s="268">
        <v>5084</v>
      </c>
      <c r="D14" s="96">
        <v>10</v>
      </c>
      <c r="E14" s="96">
        <v>643</v>
      </c>
      <c r="F14" s="370"/>
      <c r="G14" s="34" t="s">
        <v>27</v>
      </c>
      <c r="H14" s="34"/>
      <c r="I14" s="34" t="s">
        <v>104</v>
      </c>
      <c r="J14" s="210"/>
    </row>
    <row r="15" spans="1:43" s="68" customFormat="1" ht="30" customHeight="1">
      <c r="A15" s="33">
        <v>6</v>
      </c>
      <c r="B15" s="389"/>
      <c r="C15" s="268">
        <v>445</v>
      </c>
      <c r="D15" s="96">
        <v>10</v>
      </c>
      <c r="E15" s="96">
        <v>305</v>
      </c>
      <c r="F15" s="368" t="s">
        <v>25</v>
      </c>
      <c r="G15" s="34" t="s">
        <v>27</v>
      </c>
      <c r="H15" s="34"/>
      <c r="I15" s="34" t="s">
        <v>104</v>
      </c>
      <c r="J15" s="210"/>
    </row>
    <row r="16" spans="1:43" s="68" customFormat="1" ht="30" customHeight="1">
      <c r="A16" s="33">
        <v>7</v>
      </c>
      <c r="B16" s="390"/>
      <c r="C16" s="268">
        <v>1176.7</v>
      </c>
      <c r="D16" s="96">
        <v>11</v>
      </c>
      <c r="E16" s="96">
        <v>48</v>
      </c>
      <c r="F16" s="370"/>
      <c r="G16" s="34" t="s">
        <v>27</v>
      </c>
      <c r="H16" s="34"/>
      <c r="I16" s="34" t="s">
        <v>104</v>
      </c>
      <c r="J16" s="210"/>
    </row>
    <row r="17" spans="1:10" s="68" customFormat="1" ht="30" customHeight="1">
      <c r="A17" s="33">
        <v>8</v>
      </c>
      <c r="B17" s="36" t="s">
        <v>29</v>
      </c>
      <c r="C17" s="268">
        <v>303.60000000000002</v>
      </c>
      <c r="D17" s="96">
        <v>1</v>
      </c>
      <c r="E17" s="96">
        <v>60</v>
      </c>
      <c r="F17" s="96" t="s">
        <v>28</v>
      </c>
      <c r="G17" s="34" t="s">
        <v>27</v>
      </c>
      <c r="H17" s="34"/>
      <c r="I17" s="34" t="s">
        <v>104</v>
      </c>
      <c r="J17" s="210"/>
    </row>
    <row r="18" spans="1:10" s="68" customFormat="1" ht="30" customHeight="1">
      <c r="A18" s="33">
        <v>9</v>
      </c>
      <c r="B18" s="36" t="s">
        <v>30</v>
      </c>
      <c r="C18" s="268">
        <v>3556</v>
      </c>
      <c r="D18" s="96">
        <v>11</v>
      </c>
      <c r="E18" s="96">
        <v>1</v>
      </c>
      <c r="F18" s="96" t="s">
        <v>23</v>
      </c>
      <c r="G18" s="34" t="s">
        <v>27</v>
      </c>
      <c r="H18" s="34"/>
      <c r="I18" s="34" t="s">
        <v>104</v>
      </c>
      <c r="J18" s="210"/>
    </row>
    <row r="19" spans="1:10" s="68" customFormat="1" ht="30" customHeight="1">
      <c r="A19" s="33">
        <v>10</v>
      </c>
      <c r="B19" s="364" t="s">
        <v>33</v>
      </c>
      <c r="C19" s="268">
        <v>2759.4</v>
      </c>
      <c r="D19" s="96">
        <v>7</v>
      </c>
      <c r="E19" s="96">
        <v>91</v>
      </c>
      <c r="F19" s="96" t="s">
        <v>31</v>
      </c>
      <c r="G19" s="34" t="s">
        <v>27</v>
      </c>
      <c r="H19" s="34"/>
      <c r="I19" s="34" t="s">
        <v>104</v>
      </c>
      <c r="J19" s="210"/>
    </row>
    <row r="20" spans="1:10" s="68" customFormat="1" ht="30" customHeight="1">
      <c r="A20" s="33">
        <v>11</v>
      </c>
      <c r="B20" s="366"/>
      <c r="C20" s="268">
        <v>7292</v>
      </c>
      <c r="D20" s="96">
        <v>7</v>
      </c>
      <c r="E20" s="96">
        <v>1415</v>
      </c>
      <c r="F20" s="96" t="s">
        <v>32</v>
      </c>
      <c r="G20" s="34" t="s">
        <v>27</v>
      </c>
      <c r="H20" s="34"/>
      <c r="I20" s="34" t="s">
        <v>104</v>
      </c>
      <c r="J20" s="210"/>
    </row>
    <row r="21" spans="1:10" s="68" customFormat="1" ht="30" customHeight="1">
      <c r="A21" s="33">
        <v>12</v>
      </c>
      <c r="B21" s="364" t="s">
        <v>37</v>
      </c>
      <c r="C21" s="269">
        <v>5631.5</v>
      </c>
      <c r="D21" s="33">
        <v>3</v>
      </c>
      <c r="E21" s="33">
        <v>105</v>
      </c>
      <c r="F21" s="34" t="s">
        <v>34</v>
      </c>
      <c r="G21" s="34" t="s">
        <v>27</v>
      </c>
      <c r="H21" s="34"/>
      <c r="I21" s="34" t="s">
        <v>104</v>
      </c>
      <c r="J21" s="210"/>
    </row>
    <row r="22" spans="1:10" s="68" customFormat="1" ht="30" customHeight="1">
      <c r="A22" s="33">
        <v>13</v>
      </c>
      <c r="B22" s="365"/>
      <c r="C22" s="268">
        <v>7313</v>
      </c>
      <c r="D22" s="96">
        <v>3</v>
      </c>
      <c r="E22" s="96">
        <v>750</v>
      </c>
      <c r="F22" s="270" t="s">
        <v>35</v>
      </c>
      <c r="G22" s="34" t="s">
        <v>27</v>
      </c>
      <c r="H22" s="34"/>
      <c r="I22" s="34" t="s">
        <v>104</v>
      </c>
      <c r="J22" s="210"/>
    </row>
    <row r="23" spans="1:10" s="68" customFormat="1" ht="30" customHeight="1">
      <c r="A23" s="33">
        <v>14</v>
      </c>
      <c r="B23" s="365"/>
      <c r="C23" s="268">
        <v>2076.5</v>
      </c>
      <c r="D23" s="96">
        <v>9</v>
      </c>
      <c r="E23" s="96">
        <v>954</v>
      </c>
      <c r="F23" s="96" t="s">
        <v>23</v>
      </c>
      <c r="G23" s="34" t="s">
        <v>27</v>
      </c>
      <c r="H23" s="34"/>
      <c r="I23" s="34" t="s">
        <v>104</v>
      </c>
      <c r="J23" s="210"/>
    </row>
    <row r="24" spans="1:10" s="68" customFormat="1" ht="30" customHeight="1">
      <c r="A24" s="33">
        <v>15</v>
      </c>
      <c r="B24" s="366"/>
      <c r="C24" s="268">
        <v>3319.7</v>
      </c>
      <c r="D24" s="96">
        <v>9</v>
      </c>
      <c r="E24" s="96">
        <v>743</v>
      </c>
      <c r="F24" s="96" t="s">
        <v>36</v>
      </c>
      <c r="G24" s="34" t="s">
        <v>27</v>
      </c>
      <c r="H24" s="34"/>
      <c r="I24" s="34" t="s">
        <v>104</v>
      </c>
      <c r="J24" s="210"/>
    </row>
    <row r="25" spans="1:10" s="68" customFormat="1" ht="30" customHeight="1">
      <c r="A25" s="33">
        <v>16</v>
      </c>
      <c r="B25" s="364" t="s">
        <v>40</v>
      </c>
      <c r="C25" s="268">
        <v>538.6</v>
      </c>
      <c r="D25" s="61">
        <v>8</v>
      </c>
      <c r="E25" s="96">
        <v>485</v>
      </c>
      <c r="F25" s="271" t="s">
        <v>38</v>
      </c>
      <c r="G25" s="34" t="s">
        <v>27</v>
      </c>
      <c r="H25" s="34"/>
      <c r="I25" s="34" t="s">
        <v>104</v>
      </c>
      <c r="J25" s="210"/>
    </row>
    <row r="26" spans="1:10" s="68" customFormat="1" ht="30" customHeight="1">
      <c r="A26" s="33">
        <v>17</v>
      </c>
      <c r="B26" s="366"/>
      <c r="C26" s="268">
        <v>4753</v>
      </c>
      <c r="D26" s="96">
        <v>12</v>
      </c>
      <c r="E26" s="96">
        <v>506</v>
      </c>
      <c r="F26" s="96" t="s">
        <v>39</v>
      </c>
      <c r="G26" s="34" t="s">
        <v>27</v>
      </c>
      <c r="H26" s="34"/>
      <c r="I26" s="34" t="s">
        <v>104</v>
      </c>
      <c r="J26" s="210"/>
    </row>
    <row r="27" spans="1:10" s="68" customFormat="1" ht="30" customHeight="1">
      <c r="A27" s="33">
        <v>18</v>
      </c>
      <c r="B27" s="364" t="s">
        <v>43</v>
      </c>
      <c r="C27" s="268">
        <v>889.2</v>
      </c>
      <c r="D27" s="96">
        <v>9</v>
      </c>
      <c r="E27" s="96">
        <v>1529</v>
      </c>
      <c r="F27" s="63" t="s">
        <v>41</v>
      </c>
      <c r="G27" s="34" t="s">
        <v>27</v>
      </c>
      <c r="H27" s="34"/>
      <c r="I27" s="34" t="s">
        <v>104</v>
      </c>
      <c r="J27" s="210"/>
    </row>
    <row r="28" spans="1:10" s="68" customFormat="1" ht="30" customHeight="1">
      <c r="A28" s="33">
        <v>19</v>
      </c>
      <c r="B28" s="365"/>
      <c r="C28" s="268">
        <v>1329</v>
      </c>
      <c r="D28" s="96">
        <v>12</v>
      </c>
      <c r="E28" s="96">
        <v>633</v>
      </c>
      <c r="F28" s="368" t="s">
        <v>42</v>
      </c>
      <c r="G28" s="34" t="s">
        <v>27</v>
      </c>
      <c r="H28" s="34"/>
      <c r="I28" s="34" t="s">
        <v>104</v>
      </c>
      <c r="J28" s="210"/>
    </row>
    <row r="29" spans="1:10" s="68" customFormat="1" ht="30" customHeight="1">
      <c r="A29" s="33">
        <v>20</v>
      </c>
      <c r="B29" s="366"/>
      <c r="C29" s="268">
        <v>268.39999999999998</v>
      </c>
      <c r="D29" s="96">
        <v>12</v>
      </c>
      <c r="E29" s="96">
        <v>643</v>
      </c>
      <c r="F29" s="370"/>
      <c r="G29" s="34" t="s">
        <v>27</v>
      </c>
      <c r="H29" s="34"/>
      <c r="I29" s="34" t="s">
        <v>104</v>
      </c>
      <c r="J29" s="210"/>
    </row>
    <row r="30" spans="1:10" s="68" customFormat="1" ht="30" customHeight="1">
      <c r="A30" s="33">
        <v>21</v>
      </c>
      <c r="B30" s="364" t="s">
        <v>46</v>
      </c>
      <c r="C30" s="268">
        <v>10014.4</v>
      </c>
      <c r="D30" s="96">
        <v>10</v>
      </c>
      <c r="E30" s="96">
        <v>805</v>
      </c>
      <c r="F30" s="367" t="s">
        <v>44</v>
      </c>
      <c r="G30" s="34" t="s">
        <v>27</v>
      </c>
      <c r="H30" s="34"/>
      <c r="I30" s="34" t="s">
        <v>104</v>
      </c>
      <c r="J30" s="210"/>
    </row>
    <row r="31" spans="1:10" s="68" customFormat="1" ht="30" customHeight="1">
      <c r="A31" s="33">
        <v>22</v>
      </c>
      <c r="B31" s="365"/>
      <c r="C31" s="268">
        <v>1272.2</v>
      </c>
      <c r="D31" s="96">
        <v>11</v>
      </c>
      <c r="E31" s="96">
        <v>180</v>
      </c>
      <c r="F31" s="367"/>
      <c r="G31" s="34" t="s">
        <v>27</v>
      </c>
      <c r="H31" s="34"/>
      <c r="I31" s="34" t="s">
        <v>104</v>
      </c>
      <c r="J31" s="210"/>
    </row>
    <row r="32" spans="1:10" s="68" customFormat="1" ht="30" customHeight="1">
      <c r="A32" s="33">
        <v>23</v>
      </c>
      <c r="B32" s="365"/>
      <c r="C32" s="268">
        <v>1346.3</v>
      </c>
      <c r="D32" s="96">
        <v>11</v>
      </c>
      <c r="E32" s="96">
        <v>211</v>
      </c>
      <c r="F32" s="367"/>
      <c r="G32" s="34" t="s">
        <v>27</v>
      </c>
      <c r="H32" s="34"/>
      <c r="I32" s="34" t="s">
        <v>104</v>
      </c>
      <c r="J32" s="210"/>
    </row>
    <row r="33" spans="1:10" s="68" customFormat="1" ht="30" customHeight="1">
      <c r="A33" s="33">
        <v>24</v>
      </c>
      <c r="B33" s="365"/>
      <c r="C33" s="268">
        <v>362.1</v>
      </c>
      <c r="D33" s="96">
        <v>11</v>
      </c>
      <c r="E33" s="96">
        <v>212</v>
      </c>
      <c r="F33" s="367"/>
      <c r="G33" s="34" t="s">
        <v>27</v>
      </c>
      <c r="H33" s="34"/>
      <c r="I33" s="34" t="s">
        <v>104</v>
      </c>
      <c r="J33" s="210"/>
    </row>
    <row r="34" spans="1:10" s="68" customFormat="1" ht="30" customHeight="1">
      <c r="A34" s="33">
        <v>25</v>
      </c>
      <c r="B34" s="366"/>
      <c r="C34" s="268">
        <v>921.4</v>
      </c>
      <c r="D34" s="96">
        <v>17</v>
      </c>
      <c r="E34" s="96">
        <v>237</v>
      </c>
      <c r="F34" s="63" t="s">
        <v>45</v>
      </c>
      <c r="G34" s="34" t="s">
        <v>27</v>
      </c>
      <c r="H34" s="34"/>
      <c r="I34" s="34" t="s">
        <v>104</v>
      </c>
      <c r="J34" s="210"/>
    </row>
    <row r="35" spans="1:10" s="68" customFormat="1" ht="30" customHeight="1">
      <c r="A35" s="33">
        <v>26</v>
      </c>
      <c r="B35" s="364" t="s">
        <v>49</v>
      </c>
      <c r="C35" s="268">
        <v>8563</v>
      </c>
      <c r="D35" s="96">
        <v>4</v>
      </c>
      <c r="E35" s="96">
        <v>1093</v>
      </c>
      <c r="F35" s="59" t="s">
        <v>47</v>
      </c>
      <c r="G35" s="34" t="s">
        <v>27</v>
      </c>
      <c r="H35" s="34"/>
      <c r="I35" s="34" t="s">
        <v>104</v>
      </c>
      <c r="J35" s="210"/>
    </row>
    <row r="36" spans="1:10" s="68" customFormat="1" ht="30" customHeight="1">
      <c r="A36" s="33">
        <v>27</v>
      </c>
      <c r="B36" s="365"/>
      <c r="C36" s="268">
        <v>1504.8</v>
      </c>
      <c r="D36" s="96">
        <v>5</v>
      </c>
      <c r="E36" s="96">
        <v>191</v>
      </c>
      <c r="F36" s="368" t="s">
        <v>48</v>
      </c>
      <c r="G36" s="34" t="s">
        <v>27</v>
      </c>
      <c r="H36" s="34"/>
      <c r="I36" s="34" t="s">
        <v>104</v>
      </c>
      <c r="J36" s="210"/>
    </row>
    <row r="37" spans="1:10" s="68" customFormat="1" ht="30" customHeight="1">
      <c r="A37" s="33">
        <v>28</v>
      </c>
      <c r="B37" s="366"/>
      <c r="C37" s="268">
        <v>787</v>
      </c>
      <c r="D37" s="96">
        <v>5</v>
      </c>
      <c r="E37" s="96">
        <v>238</v>
      </c>
      <c r="F37" s="370"/>
      <c r="G37" s="34" t="s">
        <v>27</v>
      </c>
      <c r="H37" s="34"/>
      <c r="I37" s="34" t="s">
        <v>104</v>
      </c>
      <c r="J37" s="210"/>
    </row>
    <row r="38" spans="1:10" s="68" customFormat="1" ht="30" customHeight="1">
      <c r="A38" s="33">
        <v>29</v>
      </c>
      <c r="B38" s="364" t="s">
        <v>51</v>
      </c>
      <c r="C38" s="272">
        <v>888.1</v>
      </c>
      <c r="D38" s="261">
        <v>5</v>
      </c>
      <c r="E38" s="261">
        <v>409</v>
      </c>
      <c r="F38" s="261" t="s">
        <v>50</v>
      </c>
      <c r="G38" s="34" t="s">
        <v>27</v>
      </c>
      <c r="H38" s="34"/>
      <c r="I38" s="34" t="s">
        <v>104</v>
      </c>
      <c r="J38" s="210"/>
    </row>
    <row r="39" spans="1:10" s="68" customFormat="1" ht="30" customHeight="1">
      <c r="A39" s="33">
        <v>30</v>
      </c>
      <c r="B39" s="366"/>
      <c r="C39" s="272">
        <v>1300.5999999999999</v>
      </c>
      <c r="D39" s="261">
        <v>7</v>
      </c>
      <c r="E39" s="261">
        <v>458</v>
      </c>
      <c r="F39" s="261" t="s">
        <v>50</v>
      </c>
      <c r="G39" s="34" t="s">
        <v>27</v>
      </c>
      <c r="H39" s="34"/>
      <c r="I39" s="34" t="s">
        <v>104</v>
      </c>
      <c r="J39" s="210"/>
    </row>
    <row r="40" spans="1:10" s="68" customFormat="1" ht="30" customHeight="1">
      <c r="A40" s="33">
        <v>31</v>
      </c>
      <c r="B40" s="364" t="s">
        <v>55</v>
      </c>
      <c r="C40" s="268">
        <v>1848.9</v>
      </c>
      <c r="D40" s="96">
        <v>6</v>
      </c>
      <c r="E40" s="96">
        <v>32</v>
      </c>
      <c r="F40" s="96" t="s">
        <v>52</v>
      </c>
      <c r="G40" s="34" t="s">
        <v>27</v>
      </c>
      <c r="H40" s="34"/>
      <c r="I40" s="34" t="s">
        <v>104</v>
      </c>
      <c r="J40" s="210"/>
    </row>
    <row r="41" spans="1:10" s="68" customFormat="1" ht="30" customHeight="1">
      <c r="A41" s="33">
        <v>32</v>
      </c>
      <c r="B41" s="365"/>
      <c r="C41" s="268">
        <v>1918.2</v>
      </c>
      <c r="D41" s="96">
        <v>6</v>
      </c>
      <c r="E41" s="96">
        <v>1032</v>
      </c>
      <c r="F41" s="96" t="s">
        <v>53</v>
      </c>
      <c r="G41" s="34" t="s">
        <v>27</v>
      </c>
      <c r="H41" s="34"/>
      <c r="I41" s="34" t="s">
        <v>104</v>
      </c>
      <c r="J41" s="210"/>
    </row>
    <row r="42" spans="1:10" s="68" customFormat="1" ht="30" customHeight="1">
      <c r="A42" s="33">
        <v>33</v>
      </c>
      <c r="B42" s="366"/>
      <c r="C42" s="268">
        <v>188</v>
      </c>
      <c r="D42" s="34">
        <v>9</v>
      </c>
      <c r="E42" s="96">
        <v>97</v>
      </c>
      <c r="F42" s="96" t="s">
        <v>54</v>
      </c>
      <c r="G42" s="34" t="s">
        <v>27</v>
      </c>
      <c r="H42" s="34"/>
      <c r="I42" s="34" t="s">
        <v>104</v>
      </c>
      <c r="J42" s="210"/>
    </row>
    <row r="43" spans="1:10" s="68" customFormat="1" ht="30" customHeight="1">
      <c r="A43" s="33">
        <v>34</v>
      </c>
      <c r="B43" s="36" t="s">
        <v>57</v>
      </c>
      <c r="C43" s="268">
        <v>98.3</v>
      </c>
      <c r="D43" s="96">
        <v>11</v>
      </c>
      <c r="E43" s="34">
        <v>155</v>
      </c>
      <c r="F43" s="96" t="s">
        <v>56</v>
      </c>
      <c r="G43" s="34" t="s">
        <v>27</v>
      </c>
      <c r="H43" s="34"/>
      <c r="I43" s="34" t="s">
        <v>104</v>
      </c>
      <c r="J43" s="210"/>
    </row>
    <row r="44" spans="1:10" s="68" customFormat="1" ht="30" customHeight="1">
      <c r="A44" s="33">
        <v>35</v>
      </c>
      <c r="B44" s="364" t="s">
        <v>58</v>
      </c>
      <c r="C44" s="268">
        <v>3043.2</v>
      </c>
      <c r="D44" s="96">
        <v>2</v>
      </c>
      <c r="E44" s="96">
        <v>28</v>
      </c>
      <c r="F44" s="96" t="s">
        <v>47</v>
      </c>
      <c r="G44" s="34" t="s">
        <v>27</v>
      </c>
      <c r="H44" s="34"/>
      <c r="I44" s="34" t="s">
        <v>104</v>
      </c>
      <c r="J44" s="210"/>
    </row>
    <row r="45" spans="1:10" s="68" customFormat="1" ht="30" customHeight="1">
      <c r="A45" s="33">
        <v>36</v>
      </c>
      <c r="B45" s="365"/>
      <c r="C45" s="268">
        <v>1177.0999999999999</v>
      </c>
      <c r="D45" s="96">
        <v>2</v>
      </c>
      <c r="E45" s="96">
        <v>62</v>
      </c>
      <c r="F45" s="96" t="s">
        <v>47</v>
      </c>
      <c r="G45" s="34" t="s">
        <v>27</v>
      </c>
      <c r="H45" s="34"/>
      <c r="I45" s="34" t="s">
        <v>104</v>
      </c>
      <c r="J45" s="210"/>
    </row>
    <row r="46" spans="1:10" s="68" customFormat="1" ht="30" customHeight="1">
      <c r="A46" s="33">
        <v>37</v>
      </c>
      <c r="B46" s="366"/>
      <c r="C46" s="268">
        <v>1686.7</v>
      </c>
      <c r="D46" s="96">
        <v>7</v>
      </c>
      <c r="E46" s="96">
        <v>415</v>
      </c>
      <c r="F46" s="96" t="s">
        <v>48</v>
      </c>
      <c r="G46" s="34" t="s">
        <v>27</v>
      </c>
      <c r="H46" s="34"/>
      <c r="I46" s="34" t="s">
        <v>104</v>
      </c>
      <c r="J46" s="210"/>
    </row>
    <row r="47" spans="1:10" s="68" customFormat="1" ht="30" customHeight="1">
      <c r="A47" s="33">
        <v>38</v>
      </c>
      <c r="B47" s="364" t="s">
        <v>61</v>
      </c>
      <c r="C47" s="273">
        <v>1012.6</v>
      </c>
      <c r="D47" s="274">
        <v>5</v>
      </c>
      <c r="E47" s="275">
        <v>762</v>
      </c>
      <c r="F47" s="96" t="s">
        <v>59</v>
      </c>
      <c r="G47" s="34" t="s">
        <v>27</v>
      </c>
      <c r="H47" s="34"/>
      <c r="I47" s="34" t="s">
        <v>104</v>
      </c>
      <c r="J47" s="210"/>
    </row>
    <row r="48" spans="1:10" s="68" customFormat="1" ht="30" customHeight="1">
      <c r="A48" s="33">
        <v>39</v>
      </c>
      <c r="B48" s="365"/>
      <c r="C48" s="268">
        <v>2666</v>
      </c>
      <c r="D48" s="96">
        <v>9</v>
      </c>
      <c r="E48" s="96">
        <v>170</v>
      </c>
      <c r="F48" s="63" t="s">
        <v>48</v>
      </c>
      <c r="G48" s="34" t="s">
        <v>27</v>
      </c>
      <c r="H48" s="34"/>
      <c r="I48" s="34" t="s">
        <v>104</v>
      </c>
      <c r="J48" s="210"/>
    </row>
    <row r="49" spans="1:10" s="68" customFormat="1" ht="30" customHeight="1">
      <c r="A49" s="33">
        <v>40</v>
      </c>
      <c r="B49" s="366"/>
      <c r="C49" s="268">
        <v>1875.5</v>
      </c>
      <c r="D49" s="96">
        <v>9</v>
      </c>
      <c r="E49" s="96">
        <v>1215</v>
      </c>
      <c r="F49" s="63" t="s">
        <v>60</v>
      </c>
      <c r="G49" s="34" t="s">
        <v>27</v>
      </c>
      <c r="H49" s="34"/>
      <c r="I49" s="34" t="s">
        <v>104</v>
      </c>
      <c r="J49" s="210"/>
    </row>
    <row r="50" spans="1:10" s="68" customFormat="1" ht="30" customHeight="1">
      <c r="A50" s="33">
        <v>41</v>
      </c>
      <c r="B50" s="364" t="s">
        <v>63</v>
      </c>
      <c r="C50" s="268">
        <v>1592.3</v>
      </c>
      <c r="D50" s="368">
        <v>7</v>
      </c>
      <c r="E50" s="96">
        <v>286</v>
      </c>
      <c r="F50" s="368" t="s">
        <v>60</v>
      </c>
      <c r="G50" s="34" t="s">
        <v>27</v>
      </c>
      <c r="H50" s="34"/>
      <c r="I50" s="34" t="s">
        <v>104</v>
      </c>
      <c r="J50" s="210"/>
    </row>
    <row r="51" spans="1:10" s="68" customFormat="1" ht="30" customHeight="1">
      <c r="A51" s="33">
        <v>42</v>
      </c>
      <c r="B51" s="365"/>
      <c r="C51" s="268">
        <v>542.70000000000005</v>
      </c>
      <c r="D51" s="369"/>
      <c r="E51" s="96">
        <v>287</v>
      </c>
      <c r="F51" s="369"/>
      <c r="G51" s="34" t="s">
        <v>27</v>
      </c>
      <c r="H51" s="34"/>
      <c r="I51" s="34" t="s">
        <v>104</v>
      </c>
      <c r="J51" s="210"/>
    </row>
    <row r="52" spans="1:10" s="68" customFormat="1" ht="30" customHeight="1">
      <c r="A52" s="33">
        <v>43</v>
      </c>
      <c r="B52" s="365"/>
      <c r="C52" s="268">
        <v>25.6</v>
      </c>
      <c r="D52" s="369"/>
      <c r="E52" s="96">
        <v>332</v>
      </c>
      <c r="F52" s="369"/>
      <c r="G52" s="34" t="s">
        <v>27</v>
      </c>
      <c r="H52" s="34"/>
      <c r="I52" s="34" t="s">
        <v>104</v>
      </c>
      <c r="J52" s="210"/>
    </row>
    <row r="53" spans="1:10" s="68" customFormat="1" ht="30" customHeight="1">
      <c r="A53" s="33">
        <v>44</v>
      </c>
      <c r="B53" s="365"/>
      <c r="C53" s="268">
        <v>553.29999999999995</v>
      </c>
      <c r="D53" s="370"/>
      <c r="E53" s="63" t="s">
        <v>64</v>
      </c>
      <c r="F53" s="370"/>
      <c r="G53" s="34" t="s">
        <v>27</v>
      </c>
      <c r="H53" s="34"/>
      <c r="I53" s="34" t="s">
        <v>104</v>
      </c>
      <c r="J53" s="210"/>
    </row>
    <row r="54" spans="1:10" s="68" customFormat="1" ht="30" customHeight="1">
      <c r="A54" s="33">
        <v>45</v>
      </c>
      <c r="B54" s="366"/>
      <c r="C54" s="268">
        <v>200</v>
      </c>
      <c r="D54" s="61">
        <v>11</v>
      </c>
      <c r="E54" s="63">
        <v>9</v>
      </c>
      <c r="F54" s="61" t="s">
        <v>62</v>
      </c>
      <c r="G54" s="34" t="s">
        <v>27</v>
      </c>
      <c r="H54" s="34"/>
      <c r="I54" s="34" t="s">
        <v>104</v>
      </c>
      <c r="J54" s="210"/>
    </row>
    <row r="55" spans="1:10" s="68" customFormat="1" ht="30" customHeight="1">
      <c r="A55" s="33">
        <v>46</v>
      </c>
      <c r="B55" s="364" t="s">
        <v>88</v>
      </c>
      <c r="C55" s="268">
        <v>1490.5</v>
      </c>
      <c r="D55" s="96">
        <v>1</v>
      </c>
      <c r="E55" s="96">
        <v>381</v>
      </c>
      <c r="F55" s="371" t="s">
        <v>65</v>
      </c>
      <c r="G55" s="34" t="s">
        <v>27</v>
      </c>
      <c r="H55" s="34"/>
      <c r="I55" s="34" t="s">
        <v>105</v>
      </c>
      <c r="J55" s="210"/>
    </row>
    <row r="56" spans="1:10" s="68" customFormat="1" ht="30" customHeight="1">
      <c r="A56" s="33">
        <v>47</v>
      </c>
      <c r="B56" s="365"/>
      <c r="C56" s="268">
        <v>42479.5</v>
      </c>
      <c r="D56" s="96">
        <v>1</v>
      </c>
      <c r="E56" s="96">
        <v>556</v>
      </c>
      <c r="F56" s="372"/>
      <c r="G56" s="34" t="s">
        <v>27</v>
      </c>
      <c r="H56" s="34"/>
      <c r="I56" s="34" t="s">
        <v>105</v>
      </c>
      <c r="J56" s="210"/>
    </row>
    <row r="57" spans="1:10" s="68" customFormat="1" ht="30" customHeight="1">
      <c r="A57" s="33">
        <v>48</v>
      </c>
      <c r="B57" s="365"/>
      <c r="C57" s="268">
        <v>1720</v>
      </c>
      <c r="D57" s="96">
        <v>13</v>
      </c>
      <c r="E57" s="96">
        <v>440</v>
      </c>
      <c r="F57" s="62" t="s">
        <v>66</v>
      </c>
      <c r="G57" s="34" t="s">
        <v>27</v>
      </c>
      <c r="H57" s="34"/>
      <c r="I57" s="34" t="s">
        <v>105</v>
      </c>
      <c r="J57" s="210"/>
    </row>
    <row r="58" spans="1:10" s="68" customFormat="1" ht="30" customHeight="1">
      <c r="A58" s="33">
        <v>49</v>
      </c>
      <c r="B58" s="365"/>
      <c r="C58" s="268">
        <v>1772.4</v>
      </c>
      <c r="D58" s="96">
        <v>6</v>
      </c>
      <c r="E58" s="96">
        <v>192</v>
      </c>
      <c r="F58" s="62" t="s">
        <v>67</v>
      </c>
      <c r="G58" s="34" t="s">
        <v>27</v>
      </c>
      <c r="H58" s="34"/>
      <c r="I58" s="34" t="s">
        <v>105</v>
      </c>
      <c r="J58" s="210"/>
    </row>
    <row r="59" spans="1:10" s="68" customFormat="1" ht="30" customHeight="1">
      <c r="A59" s="33">
        <v>50</v>
      </c>
      <c r="B59" s="365"/>
      <c r="C59" s="268">
        <v>1098.5</v>
      </c>
      <c r="D59" s="96">
        <v>7</v>
      </c>
      <c r="E59" s="96">
        <v>256</v>
      </c>
      <c r="F59" s="62" t="s">
        <v>68</v>
      </c>
      <c r="G59" s="34" t="s">
        <v>27</v>
      </c>
      <c r="H59" s="34"/>
      <c r="I59" s="34" t="s">
        <v>105</v>
      </c>
      <c r="J59" s="210"/>
    </row>
    <row r="60" spans="1:10" s="68" customFormat="1" ht="30" customHeight="1">
      <c r="A60" s="33">
        <v>51</v>
      </c>
      <c r="B60" s="365"/>
      <c r="C60" s="268">
        <v>1247.5</v>
      </c>
      <c r="D60" s="96">
        <v>7</v>
      </c>
      <c r="E60" s="96">
        <v>257</v>
      </c>
      <c r="F60" s="63" t="s">
        <v>69</v>
      </c>
      <c r="G60" s="34" t="s">
        <v>27</v>
      </c>
      <c r="H60" s="34"/>
      <c r="I60" s="34" t="s">
        <v>105</v>
      </c>
      <c r="J60" s="210"/>
    </row>
    <row r="61" spans="1:10" s="68" customFormat="1" ht="30" customHeight="1">
      <c r="A61" s="33">
        <v>52</v>
      </c>
      <c r="B61" s="365"/>
      <c r="C61" s="268">
        <v>1948</v>
      </c>
      <c r="D61" s="96">
        <v>7</v>
      </c>
      <c r="E61" s="96">
        <v>246</v>
      </c>
      <c r="F61" s="63" t="s">
        <v>70</v>
      </c>
      <c r="G61" s="34" t="s">
        <v>27</v>
      </c>
      <c r="H61" s="34"/>
      <c r="I61" s="34" t="s">
        <v>105</v>
      </c>
      <c r="J61" s="210"/>
    </row>
    <row r="62" spans="1:10" s="68" customFormat="1" ht="30" customHeight="1">
      <c r="A62" s="33">
        <v>53</v>
      </c>
      <c r="B62" s="365"/>
      <c r="C62" s="268">
        <v>1371.4</v>
      </c>
      <c r="D62" s="96">
        <v>14</v>
      </c>
      <c r="E62" s="96">
        <v>119</v>
      </c>
      <c r="F62" s="63" t="s">
        <v>71</v>
      </c>
      <c r="G62" s="34" t="s">
        <v>27</v>
      </c>
      <c r="H62" s="34"/>
      <c r="I62" s="34" t="s">
        <v>105</v>
      </c>
      <c r="J62" s="210"/>
    </row>
    <row r="63" spans="1:10" s="68" customFormat="1" ht="30" customHeight="1">
      <c r="A63" s="33">
        <v>54</v>
      </c>
      <c r="B63" s="365"/>
      <c r="C63" s="268">
        <v>2966.7</v>
      </c>
      <c r="D63" s="96">
        <v>14</v>
      </c>
      <c r="E63" s="63" t="s">
        <v>83</v>
      </c>
      <c r="F63" s="63" t="s">
        <v>72</v>
      </c>
      <c r="G63" s="34" t="s">
        <v>27</v>
      </c>
      <c r="H63" s="34"/>
      <c r="I63" s="34" t="s">
        <v>105</v>
      </c>
      <c r="J63" s="210"/>
    </row>
    <row r="64" spans="1:10" s="68" customFormat="1" ht="30" customHeight="1">
      <c r="A64" s="33">
        <v>55</v>
      </c>
      <c r="B64" s="365"/>
      <c r="C64" s="268">
        <v>222.8</v>
      </c>
      <c r="D64" s="96">
        <v>17</v>
      </c>
      <c r="E64" s="96">
        <v>218</v>
      </c>
      <c r="F64" s="57" t="s">
        <v>73</v>
      </c>
      <c r="G64" s="34" t="s">
        <v>27</v>
      </c>
      <c r="H64" s="34"/>
      <c r="I64" s="34" t="s">
        <v>105</v>
      </c>
      <c r="J64" s="210"/>
    </row>
    <row r="65" spans="1:10" s="68" customFormat="1" ht="30" customHeight="1">
      <c r="A65" s="33">
        <v>56</v>
      </c>
      <c r="B65" s="365"/>
      <c r="C65" s="268">
        <v>39538.6</v>
      </c>
      <c r="D65" s="96">
        <v>7</v>
      </c>
      <c r="E65" s="96">
        <v>1703</v>
      </c>
      <c r="F65" s="63" t="s">
        <v>74</v>
      </c>
      <c r="G65" s="34" t="s">
        <v>27</v>
      </c>
      <c r="H65" s="34"/>
      <c r="I65" s="34" t="s">
        <v>105</v>
      </c>
      <c r="J65" s="210"/>
    </row>
    <row r="66" spans="1:10" s="68" customFormat="1" ht="30" customHeight="1">
      <c r="A66" s="33">
        <v>57</v>
      </c>
      <c r="B66" s="365"/>
      <c r="C66" s="268">
        <v>10702</v>
      </c>
      <c r="D66" s="96">
        <v>2</v>
      </c>
      <c r="E66" s="96">
        <v>150</v>
      </c>
      <c r="F66" s="63" t="s">
        <v>75</v>
      </c>
      <c r="G66" s="34" t="s">
        <v>27</v>
      </c>
      <c r="H66" s="34"/>
      <c r="I66" s="34" t="s">
        <v>105</v>
      </c>
      <c r="J66" s="210"/>
    </row>
    <row r="67" spans="1:10" s="68" customFormat="1" ht="30" customHeight="1">
      <c r="A67" s="33">
        <v>58</v>
      </c>
      <c r="B67" s="365"/>
      <c r="C67" s="268">
        <v>446.8</v>
      </c>
      <c r="D67" s="368">
        <v>7</v>
      </c>
      <c r="E67" s="96">
        <v>136</v>
      </c>
      <c r="F67" s="371" t="s">
        <v>76</v>
      </c>
      <c r="G67" s="34" t="s">
        <v>27</v>
      </c>
      <c r="H67" s="34"/>
      <c r="I67" s="34" t="s">
        <v>105</v>
      </c>
      <c r="J67" s="210"/>
    </row>
    <row r="68" spans="1:10" s="68" customFormat="1" ht="30" customHeight="1">
      <c r="A68" s="33">
        <v>59</v>
      </c>
      <c r="B68" s="365"/>
      <c r="C68" s="268">
        <v>43</v>
      </c>
      <c r="D68" s="370"/>
      <c r="E68" s="96">
        <v>1296</v>
      </c>
      <c r="F68" s="372"/>
      <c r="G68" s="34" t="s">
        <v>27</v>
      </c>
      <c r="H68" s="34"/>
      <c r="I68" s="34" t="s">
        <v>105</v>
      </c>
      <c r="J68" s="210"/>
    </row>
    <row r="69" spans="1:10" s="68" customFormat="1" ht="30" customHeight="1">
      <c r="A69" s="33">
        <v>60</v>
      </c>
      <c r="B69" s="365"/>
      <c r="C69" s="268">
        <v>16297</v>
      </c>
      <c r="D69" s="61">
        <v>10</v>
      </c>
      <c r="E69" s="63">
        <v>315</v>
      </c>
      <c r="F69" s="62" t="s">
        <v>77</v>
      </c>
      <c r="G69" s="34" t="s">
        <v>27</v>
      </c>
      <c r="H69" s="34"/>
      <c r="I69" s="34" t="s">
        <v>105</v>
      </c>
      <c r="J69" s="210"/>
    </row>
    <row r="70" spans="1:10" s="68" customFormat="1" ht="30" customHeight="1">
      <c r="A70" s="33">
        <v>61</v>
      </c>
      <c r="B70" s="365"/>
      <c r="C70" s="268">
        <v>23728.7</v>
      </c>
      <c r="D70" s="61">
        <v>11</v>
      </c>
      <c r="E70" s="63">
        <v>1024</v>
      </c>
      <c r="F70" s="62" t="s">
        <v>78</v>
      </c>
      <c r="G70" s="34" t="s">
        <v>27</v>
      </c>
      <c r="H70" s="34"/>
      <c r="I70" s="34" t="s">
        <v>105</v>
      </c>
      <c r="J70" s="210"/>
    </row>
    <row r="71" spans="1:10" s="68" customFormat="1" ht="30" customHeight="1">
      <c r="A71" s="33">
        <v>62</v>
      </c>
      <c r="B71" s="365"/>
      <c r="C71" s="268">
        <v>12094</v>
      </c>
      <c r="D71" s="61">
        <v>11</v>
      </c>
      <c r="E71" s="63">
        <v>471</v>
      </c>
      <c r="F71" s="62" t="s">
        <v>79</v>
      </c>
      <c r="G71" s="34" t="s">
        <v>27</v>
      </c>
      <c r="H71" s="34"/>
      <c r="I71" s="34" t="s">
        <v>105</v>
      </c>
      <c r="J71" s="210"/>
    </row>
    <row r="72" spans="1:10" s="68" customFormat="1" ht="30" customHeight="1">
      <c r="A72" s="33">
        <v>63</v>
      </c>
      <c r="B72" s="365"/>
      <c r="C72" s="268">
        <v>39456</v>
      </c>
      <c r="D72" s="61">
        <v>14</v>
      </c>
      <c r="E72" s="63">
        <v>38</v>
      </c>
      <c r="F72" s="62" t="s">
        <v>79</v>
      </c>
      <c r="G72" s="34" t="s">
        <v>27</v>
      </c>
      <c r="H72" s="34"/>
      <c r="I72" s="34" t="s">
        <v>105</v>
      </c>
      <c r="J72" s="210"/>
    </row>
    <row r="73" spans="1:10" s="68" customFormat="1" ht="30" customHeight="1">
      <c r="A73" s="33">
        <v>64</v>
      </c>
      <c r="B73" s="365"/>
      <c r="C73" s="268">
        <v>4210.7</v>
      </c>
      <c r="D73" s="96">
        <v>9</v>
      </c>
      <c r="E73" s="96">
        <v>673</v>
      </c>
      <c r="F73" s="63" t="s">
        <v>87</v>
      </c>
      <c r="G73" s="34" t="s">
        <v>27</v>
      </c>
      <c r="H73" s="34"/>
      <c r="I73" s="34" t="s">
        <v>105</v>
      </c>
      <c r="J73" s="210"/>
    </row>
    <row r="74" spans="1:10" s="68" customFormat="1" ht="30" customHeight="1">
      <c r="A74" s="33">
        <v>65</v>
      </c>
      <c r="B74" s="365"/>
      <c r="C74" s="268">
        <v>50000</v>
      </c>
      <c r="D74" s="96">
        <v>22</v>
      </c>
      <c r="E74" s="96">
        <v>23</v>
      </c>
      <c r="F74" s="63" t="s">
        <v>80</v>
      </c>
      <c r="G74" s="34" t="s">
        <v>27</v>
      </c>
      <c r="H74" s="34"/>
      <c r="I74" s="34" t="s">
        <v>105</v>
      </c>
      <c r="J74" s="210"/>
    </row>
    <row r="75" spans="1:10" s="68" customFormat="1" ht="30" customHeight="1">
      <c r="A75" s="33">
        <v>66</v>
      </c>
      <c r="B75" s="365"/>
      <c r="C75" s="268">
        <v>9774.7000000000007</v>
      </c>
      <c r="D75" s="96">
        <v>19</v>
      </c>
      <c r="E75" s="63" t="s">
        <v>84</v>
      </c>
      <c r="F75" s="371" t="s">
        <v>81</v>
      </c>
      <c r="G75" s="34" t="s">
        <v>27</v>
      </c>
      <c r="H75" s="34"/>
      <c r="I75" s="34" t="s">
        <v>105</v>
      </c>
      <c r="J75" s="210"/>
    </row>
    <row r="76" spans="1:10" s="68" customFormat="1" ht="30" customHeight="1">
      <c r="A76" s="33">
        <v>67</v>
      </c>
      <c r="B76" s="365"/>
      <c r="C76" s="268">
        <v>63589.1</v>
      </c>
      <c r="D76" s="96">
        <v>22</v>
      </c>
      <c r="E76" s="63" t="s">
        <v>85</v>
      </c>
      <c r="F76" s="372"/>
      <c r="G76" s="34" t="s">
        <v>27</v>
      </c>
      <c r="H76" s="34"/>
      <c r="I76" s="34" t="s">
        <v>105</v>
      </c>
      <c r="J76" s="210"/>
    </row>
    <row r="77" spans="1:10" s="68" customFormat="1" ht="30" customHeight="1">
      <c r="A77" s="33">
        <v>68</v>
      </c>
      <c r="B77" s="365"/>
      <c r="C77" s="268">
        <v>214885.2</v>
      </c>
      <c r="D77" s="96">
        <v>23</v>
      </c>
      <c r="E77" s="63" t="s">
        <v>86</v>
      </c>
      <c r="F77" s="63" t="s">
        <v>82</v>
      </c>
      <c r="G77" s="34" t="s">
        <v>27</v>
      </c>
      <c r="H77" s="34"/>
      <c r="I77" s="34" t="s">
        <v>105</v>
      </c>
      <c r="J77" s="210"/>
    </row>
    <row r="78" spans="1:10" s="68" customFormat="1" ht="30" customHeight="1">
      <c r="A78" s="33">
        <v>69</v>
      </c>
      <c r="B78" s="366"/>
      <c r="C78" s="268">
        <v>780.7</v>
      </c>
      <c r="D78" s="96">
        <v>7</v>
      </c>
      <c r="E78" s="96">
        <v>126</v>
      </c>
      <c r="F78" s="63" t="s">
        <v>95</v>
      </c>
      <c r="G78" s="34" t="s">
        <v>27</v>
      </c>
      <c r="H78" s="34"/>
      <c r="I78" s="34" t="s">
        <v>105</v>
      </c>
      <c r="J78" s="210"/>
    </row>
    <row r="79" spans="1:10" s="68" customFormat="1" ht="30" customHeight="1">
      <c r="A79" s="33">
        <v>70</v>
      </c>
      <c r="B79" s="364" t="s">
        <v>103</v>
      </c>
      <c r="C79" s="269">
        <v>8952.2999999999993</v>
      </c>
      <c r="D79" s="33">
        <v>4</v>
      </c>
      <c r="E79" s="33">
        <v>1400</v>
      </c>
      <c r="F79" s="348" t="s">
        <v>89</v>
      </c>
      <c r="G79" s="34" t="s">
        <v>27</v>
      </c>
      <c r="H79" s="34"/>
      <c r="I79" s="34" t="s">
        <v>106</v>
      </c>
      <c r="J79" s="210"/>
    </row>
    <row r="80" spans="1:10" s="68" customFormat="1" ht="30" customHeight="1">
      <c r="A80" s="33">
        <v>71</v>
      </c>
      <c r="B80" s="365"/>
      <c r="C80" s="269">
        <v>12780.1</v>
      </c>
      <c r="D80" s="33">
        <v>4</v>
      </c>
      <c r="E80" s="33">
        <v>1407</v>
      </c>
      <c r="F80" s="348"/>
      <c r="G80" s="34" t="s">
        <v>27</v>
      </c>
      <c r="H80" s="34"/>
      <c r="I80" s="34" t="s">
        <v>106</v>
      </c>
      <c r="J80" s="210"/>
    </row>
    <row r="81" spans="1:10" s="68" customFormat="1" ht="30" customHeight="1">
      <c r="A81" s="33">
        <v>72</v>
      </c>
      <c r="B81" s="365"/>
      <c r="C81" s="268">
        <v>326.89999999999998</v>
      </c>
      <c r="D81" s="96">
        <v>7</v>
      </c>
      <c r="E81" s="96">
        <v>387</v>
      </c>
      <c r="F81" s="367" t="s">
        <v>90</v>
      </c>
      <c r="G81" s="34" t="s">
        <v>27</v>
      </c>
      <c r="H81" s="34"/>
      <c r="I81" s="34" t="s">
        <v>106</v>
      </c>
      <c r="J81" s="210"/>
    </row>
    <row r="82" spans="1:10" s="68" customFormat="1" ht="30" customHeight="1">
      <c r="A82" s="33">
        <v>73</v>
      </c>
      <c r="B82" s="365"/>
      <c r="C82" s="268">
        <v>1673.3</v>
      </c>
      <c r="D82" s="96">
        <v>7</v>
      </c>
      <c r="E82" s="96">
        <v>398</v>
      </c>
      <c r="F82" s="367"/>
      <c r="G82" s="34" t="s">
        <v>27</v>
      </c>
      <c r="H82" s="34"/>
      <c r="I82" s="34" t="s">
        <v>106</v>
      </c>
      <c r="J82" s="210"/>
    </row>
    <row r="83" spans="1:10" s="68" customFormat="1" ht="30" customHeight="1">
      <c r="A83" s="33">
        <v>74</v>
      </c>
      <c r="B83" s="365"/>
      <c r="C83" s="268">
        <v>1173.3</v>
      </c>
      <c r="D83" s="96">
        <v>6</v>
      </c>
      <c r="E83" s="96">
        <v>1368</v>
      </c>
      <c r="F83" s="261" t="s">
        <v>91</v>
      </c>
      <c r="G83" s="34" t="s">
        <v>27</v>
      </c>
      <c r="H83" s="34"/>
      <c r="I83" s="34" t="s">
        <v>106</v>
      </c>
      <c r="J83" s="210"/>
    </row>
    <row r="84" spans="1:10" s="68" customFormat="1" ht="30" customHeight="1">
      <c r="A84" s="33">
        <v>75</v>
      </c>
      <c r="B84" s="365"/>
      <c r="C84" s="268">
        <v>421.9</v>
      </c>
      <c r="D84" s="96">
        <v>7</v>
      </c>
      <c r="E84" s="96">
        <v>1356</v>
      </c>
      <c r="F84" s="261" t="s">
        <v>92</v>
      </c>
      <c r="G84" s="34" t="s">
        <v>27</v>
      </c>
      <c r="H84" s="34"/>
      <c r="I84" s="34" t="s">
        <v>106</v>
      </c>
      <c r="J84" s="210"/>
    </row>
    <row r="85" spans="1:10" s="68" customFormat="1" ht="30" customHeight="1">
      <c r="A85" s="33">
        <v>76</v>
      </c>
      <c r="B85" s="365"/>
      <c r="C85" s="268">
        <v>2236.6</v>
      </c>
      <c r="D85" s="96">
        <v>11</v>
      </c>
      <c r="E85" s="96">
        <v>218</v>
      </c>
      <c r="F85" s="63" t="s">
        <v>93</v>
      </c>
      <c r="G85" s="34" t="s">
        <v>27</v>
      </c>
      <c r="H85" s="34"/>
      <c r="I85" s="34" t="s">
        <v>106</v>
      </c>
      <c r="J85" s="210"/>
    </row>
    <row r="86" spans="1:10" s="68" customFormat="1" ht="30" customHeight="1">
      <c r="A86" s="33">
        <v>77</v>
      </c>
      <c r="B86" s="365"/>
      <c r="C86" s="268">
        <v>856.9</v>
      </c>
      <c r="D86" s="96">
        <v>2</v>
      </c>
      <c r="E86" s="96">
        <v>1367</v>
      </c>
      <c r="F86" s="63" t="s">
        <v>94</v>
      </c>
      <c r="G86" s="34" t="s">
        <v>27</v>
      </c>
      <c r="H86" s="34"/>
      <c r="I86" s="34" t="s">
        <v>106</v>
      </c>
      <c r="J86" s="210"/>
    </row>
    <row r="87" spans="1:10" s="68" customFormat="1" ht="30" customHeight="1">
      <c r="A87" s="33">
        <v>78</v>
      </c>
      <c r="B87" s="365"/>
      <c r="C87" s="268">
        <v>1494.4</v>
      </c>
      <c r="D87" s="96">
        <v>7</v>
      </c>
      <c r="E87" s="96">
        <v>144</v>
      </c>
      <c r="F87" s="63" t="s">
        <v>96</v>
      </c>
      <c r="G87" s="34" t="s">
        <v>27</v>
      </c>
      <c r="H87" s="34"/>
      <c r="I87" s="34" t="s">
        <v>106</v>
      </c>
      <c r="J87" s="210"/>
    </row>
    <row r="88" spans="1:10" s="68" customFormat="1" ht="30" customHeight="1">
      <c r="A88" s="33">
        <v>79</v>
      </c>
      <c r="B88" s="365"/>
      <c r="C88" s="268">
        <v>1925</v>
      </c>
      <c r="D88" s="96">
        <v>8</v>
      </c>
      <c r="E88" s="96">
        <v>28</v>
      </c>
      <c r="F88" s="63" t="s">
        <v>97</v>
      </c>
      <c r="G88" s="34" t="s">
        <v>27</v>
      </c>
      <c r="H88" s="34"/>
      <c r="I88" s="34" t="s">
        <v>106</v>
      </c>
      <c r="J88" s="210"/>
    </row>
    <row r="89" spans="1:10" s="68" customFormat="1" ht="30" customHeight="1">
      <c r="A89" s="33">
        <v>80</v>
      </c>
      <c r="B89" s="365"/>
      <c r="C89" s="268">
        <v>85.6</v>
      </c>
      <c r="D89" s="96">
        <v>8</v>
      </c>
      <c r="E89" s="96">
        <v>423</v>
      </c>
      <c r="F89" s="63" t="s">
        <v>98</v>
      </c>
      <c r="G89" s="34" t="s">
        <v>27</v>
      </c>
      <c r="H89" s="34"/>
      <c r="I89" s="34" t="s">
        <v>106</v>
      </c>
      <c r="J89" s="210"/>
    </row>
    <row r="90" spans="1:10" s="68" customFormat="1" ht="30" customHeight="1">
      <c r="A90" s="33">
        <v>81</v>
      </c>
      <c r="B90" s="365"/>
      <c r="C90" s="268">
        <v>2170.1999999999998</v>
      </c>
      <c r="D90" s="96">
        <v>8</v>
      </c>
      <c r="E90" s="96">
        <v>186</v>
      </c>
      <c r="F90" s="63" t="s">
        <v>99</v>
      </c>
      <c r="G90" s="34" t="s">
        <v>27</v>
      </c>
      <c r="H90" s="34"/>
      <c r="I90" s="34" t="s">
        <v>106</v>
      </c>
      <c r="J90" s="210"/>
    </row>
    <row r="91" spans="1:10" s="68" customFormat="1" ht="30" customHeight="1">
      <c r="A91" s="33">
        <v>82</v>
      </c>
      <c r="B91" s="365"/>
      <c r="C91" s="268">
        <v>726.9</v>
      </c>
      <c r="D91" s="96">
        <v>8</v>
      </c>
      <c r="E91" s="96">
        <v>268</v>
      </c>
      <c r="F91" s="63" t="s">
        <v>100</v>
      </c>
      <c r="G91" s="34" t="s">
        <v>27</v>
      </c>
      <c r="H91" s="34"/>
      <c r="I91" s="34" t="s">
        <v>106</v>
      </c>
      <c r="J91" s="210"/>
    </row>
    <row r="92" spans="1:10" s="68" customFormat="1" ht="30" customHeight="1">
      <c r="A92" s="33">
        <v>85</v>
      </c>
      <c r="B92" s="365"/>
      <c r="C92" s="268">
        <v>2013</v>
      </c>
      <c r="D92" s="96">
        <v>7</v>
      </c>
      <c r="E92" s="63">
        <v>97</v>
      </c>
      <c r="F92" s="63" t="s">
        <v>101</v>
      </c>
      <c r="G92" s="34" t="s">
        <v>27</v>
      </c>
      <c r="H92" s="34"/>
      <c r="I92" s="34" t="s">
        <v>106</v>
      </c>
      <c r="J92" s="210"/>
    </row>
    <row r="93" spans="1:10" s="68" customFormat="1" ht="30" customHeight="1">
      <c r="A93" s="33">
        <v>87</v>
      </c>
      <c r="B93" s="366"/>
      <c r="C93" s="268">
        <v>2296</v>
      </c>
      <c r="D93" s="96">
        <v>19</v>
      </c>
      <c r="E93" s="96">
        <v>316</v>
      </c>
      <c r="F93" s="63" t="s">
        <v>102</v>
      </c>
      <c r="G93" s="34" t="s">
        <v>27</v>
      </c>
      <c r="H93" s="34"/>
      <c r="I93" s="34" t="s">
        <v>106</v>
      </c>
      <c r="J93" s="210"/>
    </row>
    <row r="94" spans="1:10">
      <c r="A94" s="235" t="s">
        <v>224</v>
      </c>
      <c r="B94" s="39"/>
      <c r="C94" s="276">
        <f>C95+C96+C97+C100</f>
        <v>8478.7999999999993</v>
      </c>
      <c r="D94" s="45"/>
      <c r="E94" s="45"/>
      <c r="F94" s="235"/>
      <c r="G94" s="235"/>
      <c r="H94" s="235"/>
      <c r="I94" s="235"/>
      <c r="J94" s="235"/>
    </row>
    <row r="95" spans="1:10" ht="41.25" customHeight="1">
      <c r="A95" s="345">
        <v>1</v>
      </c>
      <c r="B95" s="347" t="s">
        <v>225</v>
      </c>
      <c r="C95" s="9">
        <v>2937</v>
      </c>
      <c r="D95" s="34">
        <v>28</v>
      </c>
      <c r="E95" s="32">
        <v>36</v>
      </c>
      <c r="F95" s="34" t="s">
        <v>226</v>
      </c>
      <c r="G95" s="34" t="s">
        <v>27</v>
      </c>
      <c r="H95" s="34"/>
      <c r="I95" s="34" t="s">
        <v>227</v>
      </c>
      <c r="J95" s="33"/>
    </row>
    <row r="96" spans="1:10" ht="33">
      <c r="A96" s="345"/>
      <c r="B96" s="347"/>
      <c r="C96" s="9">
        <v>1808.4</v>
      </c>
      <c r="D96" s="34">
        <v>10</v>
      </c>
      <c r="E96" s="32">
        <v>16</v>
      </c>
      <c r="F96" s="34" t="s">
        <v>228</v>
      </c>
      <c r="G96" s="34" t="s">
        <v>27</v>
      </c>
      <c r="H96" s="34"/>
      <c r="I96" s="34" t="s">
        <v>227</v>
      </c>
      <c r="J96" s="33"/>
    </row>
    <row r="97" spans="1:10" ht="33">
      <c r="A97" s="345"/>
      <c r="B97" s="347"/>
      <c r="C97" s="9">
        <v>2812.4</v>
      </c>
      <c r="D97" s="34">
        <v>35</v>
      </c>
      <c r="E97" s="32">
        <v>1</v>
      </c>
      <c r="F97" s="34" t="s">
        <v>229</v>
      </c>
      <c r="G97" s="34" t="s">
        <v>27</v>
      </c>
      <c r="H97" s="34"/>
      <c r="I97" s="34" t="s">
        <v>230</v>
      </c>
      <c r="J97" s="33"/>
    </row>
    <row r="98" spans="1:10" ht="33" hidden="1">
      <c r="A98" s="345"/>
      <c r="B98" s="347"/>
      <c r="C98" s="9">
        <v>301545.59999999998</v>
      </c>
      <c r="D98" s="34">
        <v>63</v>
      </c>
      <c r="E98" s="34" t="s">
        <v>231</v>
      </c>
      <c r="F98" s="34" t="s">
        <v>232</v>
      </c>
      <c r="G98" s="34"/>
      <c r="H98" s="34"/>
      <c r="I98" s="34" t="s">
        <v>233</v>
      </c>
      <c r="J98" s="33"/>
    </row>
    <row r="99" spans="1:10" ht="33" hidden="1">
      <c r="A99" s="345"/>
      <c r="B99" s="347"/>
      <c r="C99" s="9">
        <v>581</v>
      </c>
      <c r="D99" s="34">
        <v>21</v>
      </c>
      <c r="E99" s="34">
        <v>239</v>
      </c>
      <c r="F99" s="34" t="s">
        <v>234</v>
      </c>
      <c r="G99" s="34" t="s">
        <v>248</v>
      </c>
      <c r="H99" s="34"/>
      <c r="I99" s="34"/>
      <c r="J99" s="33"/>
    </row>
    <row r="100" spans="1:10" ht="33">
      <c r="A100" s="345"/>
      <c r="B100" s="347"/>
      <c r="C100" s="9">
        <v>921</v>
      </c>
      <c r="D100" s="34">
        <v>36</v>
      </c>
      <c r="E100" s="32">
        <v>142</v>
      </c>
      <c r="F100" s="34" t="s">
        <v>235</v>
      </c>
      <c r="G100" s="34" t="s">
        <v>27</v>
      </c>
      <c r="H100" s="34"/>
      <c r="I100" s="34" t="s">
        <v>236</v>
      </c>
      <c r="J100" s="33"/>
    </row>
    <row r="101" spans="1:10" ht="33" hidden="1">
      <c r="A101" s="33">
        <v>2</v>
      </c>
      <c r="B101" s="36" t="s">
        <v>240</v>
      </c>
      <c r="C101" s="9">
        <v>3036</v>
      </c>
      <c r="D101" s="34">
        <v>40</v>
      </c>
      <c r="E101" s="32" t="s">
        <v>237</v>
      </c>
      <c r="F101" s="34" t="s">
        <v>238</v>
      </c>
      <c r="G101" s="34" t="s">
        <v>27</v>
      </c>
      <c r="H101" s="34"/>
      <c r="I101" s="34" t="s">
        <v>239</v>
      </c>
      <c r="J101" s="33"/>
    </row>
    <row r="102" spans="1:10" ht="33" hidden="1">
      <c r="A102" s="33">
        <v>3</v>
      </c>
      <c r="B102" s="36" t="s">
        <v>241</v>
      </c>
      <c r="C102" s="9">
        <v>1174</v>
      </c>
      <c r="D102" s="34">
        <v>17</v>
      </c>
      <c r="E102" s="32">
        <v>61</v>
      </c>
      <c r="F102" s="34" t="s">
        <v>242</v>
      </c>
      <c r="G102" s="34" t="s">
        <v>27</v>
      </c>
      <c r="H102" s="34"/>
      <c r="I102" s="34" t="s">
        <v>239</v>
      </c>
      <c r="J102" s="33"/>
    </row>
    <row r="103" spans="1:10" ht="33" hidden="1">
      <c r="A103" s="345">
        <v>4</v>
      </c>
      <c r="B103" s="391" t="s">
        <v>243</v>
      </c>
      <c r="C103" s="9">
        <v>532</v>
      </c>
      <c r="D103" s="34">
        <v>34</v>
      </c>
      <c r="E103" s="32">
        <v>20</v>
      </c>
      <c r="F103" s="34" t="s">
        <v>244</v>
      </c>
      <c r="G103" s="34" t="s">
        <v>27</v>
      </c>
      <c r="H103" s="34"/>
      <c r="I103" s="34" t="s">
        <v>239</v>
      </c>
      <c r="J103" s="33"/>
    </row>
    <row r="104" spans="1:10" ht="49.5" hidden="1">
      <c r="A104" s="345"/>
      <c r="B104" s="391"/>
      <c r="C104" s="9">
        <v>901</v>
      </c>
      <c r="D104" s="34">
        <v>13</v>
      </c>
      <c r="E104" s="32">
        <v>62</v>
      </c>
      <c r="F104" s="34" t="s">
        <v>245</v>
      </c>
      <c r="G104" s="34" t="s">
        <v>27</v>
      </c>
      <c r="H104" s="34"/>
      <c r="I104" s="34" t="s">
        <v>239</v>
      </c>
      <c r="J104" s="33"/>
    </row>
    <row r="105" spans="1:10" ht="49.5" hidden="1">
      <c r="A105" s="33">
        <v>5</v>
      </c>
      <c r="B105" s="36" t="s">
        <v>246</v>
      </c>
      <c r="C105" s="9">
        <v>1159.2</v>
      </c>
      <c r="D105" s="34">
        <v>2</v>
      </c>
      <c r="E105" s="32">
        <v>3</v>
      </c>
      <c r="F105" s="34" t="s">
        <v>247</v>
      </c>
      <c r="G105" s="34" t="s">
        <v>27</v>
      </c>
      <c r="H105" s="34"/>
      <c r="I105" s="34" t="s">
        <v>239</v>
      </c>
      <c r="J105" s="33"/>
    </row>
    <row r="106" spans="1:10">
      <c r="A106" s="349" t="s">
        <v>255</v>
      </c>
      <c r="B106" s="349"/>
      <c r="C106" s="241">
        <f>SUM(C107:C155)</f>
        <v>6065301.7000000011</v>
      </c>
      <c r="D106" s="40"/>
      <c r="E106" s="41"/>
      <c r="F106" s="40"/>
      <c r="G106" s="40"/>
      <c r="H106" s="40"/>
      <c r="I106" s="40"/>
      <c r="J106" s="229"/>
    </row>
    <row r="107" spans="1:10" ht="69">
      <c r="A107" s="393">
        <v>1</v>
      </c>
      <c r="B107" s="396" t="s">
        <v>225</v>
      </c>
      <c r="C107" s="272">
        <v>1104289.2</v>
      </c>
      <c r="D107" s="261">
        <v>11</v>
      </c>
      <c r="E107" s="261" t="s">
        <v>256</v>
      </c>
      <c r="F107" s="34" t="s">
        <v>257</v>
      </c>
      <c r="G107" s="34" t="s">
        <v>258</v>
      </c>
      <c r="H107" s="34" t="s">
        <v>259</v>
      </c>
      <c r="I107" s="34" t="s">
        <v>2409</v>
      </c>
      <c r="J107" s="33"/>
    </row>
    <row r="108" spans="1:10" ht="83.25" customHeight="1">
      <c r="A108" s="394"/>
      <c r="B108" s="397"/>
      <c r="C108" s="272">
        <v>1396474.5000000002</v>
      </c>
      <c r="D108" s="261">
        <v>9</v>
      </c>
      <c r="E108" s="261" t="s">
        <v>269</v>
      </c>
      <c r="F108" s="34" t="s">
        <v>267</v>
      </c>
      <c r="G108" s="34" t="s">
        <v>258</v>
      </c>
      <c r="H108" s="34" t="s">
        <v>259</v>
      </c>
      <c r="I108" s="261" t="s">
        <v>270</v>
      </c>
      <c r="J108" s="33"/>
    </row>
    <row r="109" spans="1:10" ht="70.5" customHeight="1">
      <c r="A109" s="394"/>
      <c r="B109" s="397"/>
      <c r="C109" s="272">
        <v>162852.6</v>
      </c>
      <c r="D109" s="261">
        <v>5</v>
      </c>
      <c r="E109" s="261" t="s">
        <v>264</v>
      </c>
      <c r="F109" s="34" t="s">
        <v>257</v>
      </c>
      <c r="G109" s="34" t="s">
        <v>258</v>
      </c>
      <c r="H109" s="34" t="s">
        <v>259</v>
      </c>
      <c r="I109" s="34" t="s">
        <v>265</v>
      </c>
      <c r="J109" s="33"/>
    </row>
    <row r="110" spans="1:10" ht="49.5">
      <c r="A110" s="394"/>
      <c r="B110" s="397"/>
      <c r="C110" s="272">
        <v>52416.4</v>
      </c>
      <c r="D110" s="261">
        <v>7</v>
      </c>
      <c r="E110" s="261" t="s">
        <v>266</v>
      </c>
      <c r="F110" s="34" t="s">
        <v>267</v>
      </c>
      <c r="G110" s="34" t="s">
        <v>258</v>
      </c>
      <c r="H110" s="34" t="s">
        <v>259</v>
      </c>
      <c r="I110" s="34" t="s">
        <v>268</v>
      </c>
      <c r="J110" s="33"/>
    </row>
    <row r="111" spans="1:10" ht="159.75" customHeight="1">
      <c r="A111" s="394"/>
      <c r="B111" s="397"/>
      <c r="C111" s="272">
        <v>938503.49999999977</v>
      </c>
      <c r="D111" s="261">
        <v>8</v>
      </c>
      <c r="E111" s="261" t="s">
        <v>271</v>
      </c>
      <c r="F111" s="34" t="s">
        <v>267</v>
      </c>
      <c r="G111" s="34" t="s">
        <v>258</v>
      </c>
      <c r="H111" s="34" t="s">
        <v>259</v>
      </c>
      <c r="I111" s="261" t="s">
        <v>272</v>
      </c>
      <c r="J111" s="33"/>
    </row>
    <row r="112" spans="1:10" ht="58.5" customHeight="1">
      <c r="A112" s="394"/>
      <c r="B112" s="397"/>
      <c r="C112" s="272">
        <v>45.6</v>
      </c>
      <c r="D112" s="261">
        <v>20</v>
      </c>
      <c r="E112" s="261">
        <v>370</v>
      </c>
      <c r="F112" s="34" t="s">
        <v>273</v>
      </c>
      <c r="G112" s="34" t="s">
        <v>258</v>
      </c>
      <c r="H112" s="34" t="s">
        <v>274</v>
      </c>
      <c r="I112" s="34" t="s">
        <v>275</v>
      </c>
      <c r="J112" s="33"/>
    </row>
    <row r="113" spans="1:10" ht="49.5">
      <c r="A113" s="394"/>
      <c r="B113" s="397"/>
      <c r="C113" s="272">
        <v>20213.5</v>
      </c>
      <c r="D113" s="261">
        <v>12</v>
      </c>
      <c r="E113" s="261">
        <v>557</v>
      </c>
      <c r="F113" s="34" t="s">
        <v>276</v>
      </c>
      <c r="G113" s="34" t="s">
        <v>258</v>
      </c>
      <c r="H113" s="261" t="s">
        <v>277</v>
      </c>
      <c r="I113" s="34"/>
      <c r="J113" s="33"/>
    </row>
    <row r="114" spans="1:10" ht="49.5">
      <c r="A114" s="394"/>
      <c r="B114" s="397"/>
      <c r="C114" s="272">
        <v>62101</v>
      </c>
      <c r="D114" s="261">
        <v>7</v>
      </c>
      <c r="E114" s="261" t="s">
        <v>278</v>
      </c>
      <c r="F114" s="34" t="s">
        <v>276</v>
      </c>
      <c r="G114" s="34" t="s">
        <v>258</v>
      </c>
      <c r="H114" s="34" t="s">
        <v>259</v>
      </c>
      <c r="I114" s="34" t="s">
        <v>279</v>
      </c>
      <c r="J114" s="33"/>
    </row>
    <row r="115" spans="1:10" ht="33">
      <c r="A115" s="394"/>
      <c r="B115" s="397"/>
      <c r="C115" s="272">
        <v>30971.1</v>
      </c>
      <c r="D115" s="261">
        <v>8</v>
      </c>
      <c r="E115" s="261">
        <v>572</v>
      </c>
      <c r="F115" s="34" t="s">
        <v>276</v>
      </c>
      <c r="G115" s="34" t="s">
        <v>258</v>
      </c>
      <c r="H115" s="261" t="s">
        <v>259</v>
      </c>
      <c r="I115" s="353" t="s">
        <v>280</v>
      </c>
      <c r="J115" s="33"/>
    </row>
    <row r="116" spans="1:10" ht="33">
      <c r="A116" s="394"/>
      <c r="B116" s="397"/>
      <c r="C116" s="272">
        <v>10555</v>
      </c>
      <c r="D116" s="261">
        <v>7</v>
      </c>
      <c r="E116" s="261">
        <v>761</v>
      </c>
      <c r="F116" s="34" t="s">
        <v>276</v>
      </c>
      <c r="G116" s="34" t="s">
        <v>258</v>
      </c>
      <c r="H116" s="261" t="s">
        <v>259</v>
      </c>
      <c r="I116" s="342"/>
      <c r="J116" s="33"/>
    </row>
    <row r="117" spans="1:10" ht="34.5" customHeight="1">
      <c r="A117" s="394"/>
      <c r="B117" s="397"/>
      <c r="C117" s="272">
        <v>165919.9</v>
      </c>
      <c r="D117" s="261">
        <v>4</v>
      </c>
      <c r="E117" s="261">
        <v>121</v>
      </c>
      <c r="F117" s="261" t="s">
        <v>276</v>
      </c>
      <c r="G117" s="34" t="s">
        <v>258</v>
      </c>
      <c r="H117" s="392" t="s">
        <v>281</v>
      </c>
      <c r="I117" s="353" t="s">
        <v>282</v>
      </c>
      <c r="J117" s="33"/>
    </row>
    <row r="118" spans="1:10" ht="45.75" customHeight="1">
      <c r="A118" s="394"/>
      <c r="B118" s="397"/>
      <c r="C118" s="272">
        <v>310477</v>
      </c>
      <c r="D118" s="261">
        <v>4</v>
      </c>
      <c r="E118" s="261">
        <v>118</v>
      </c>
      <c r="F118" s="261" t="s">
        <v>276</v>
      </c>
      <c r="G118" s="34" t="s">
        <v>258</v>
      </c>
      <c r="H118" s="392"/>
      <c r="I118" s="342"/>
      <c r="J118" s="33"/>
    </row>
    <row r="119" spans="1:10" ht="128.25" customHeight="1">
      <c r="A119" s="394"/>
      <c r="B119" s="397"/>
      <c r="C119" s="272">
        <v>5540</v>
      </c>
      <c r="D119" s="261">
        <v>30</v>
      </c>
      <c r="E119" s="261">
        <v>19</v>
      </c>
      <c r="F119" s="261" t="s">
        <v>257</v>
      </c>
      <c r="G119" s="34" t="s">
        <v>258</v>
      </c>
      <c r="H119" s="261" t="s">
        <v>283</v>
      </c>
      <c r="I119" s="261" t="s">
        <v>284</v>
      </c>
      <c r="J119" s="33"/>
    </row>
    <row r="120" spans="1:10" ht="133.5" customHeight="1">
      <c r="A120" s="394"/>
      <c r="B120" s="397"/>
      <c r="C120" s="272">
        <v>3563</v>
      </c>
      <c r="D120" s="261">
        <v>19</v>
      </c>
      <c r="E120" s="261">
        <v>12</v>
      </c>
      <c r="F120" s="261" t="s">
        <v>257</v>
      </c>
      <c r="G120" s="34" t="s">
        <v>258</v>
      </c>
      <c r="H120" s="261" t="s">
        <v>283</v>
      </c>
      <c r="I120" s="261" t="s">
        <v>284</v>
      </c>
      <c r="J120" s="33"/>
    </row>
    <row r="121" spans="1:10" ht="120" customHeight="1">
      <c r="A121" s="394"/>
      <c r="B121" s="397"/>
      <c r="C121" s="272">
        <v>6799</v>
      </c>
      <c r="D121" s="261">
        <v>17</v>
      </c>
      <c r="E121" s="261">
        <v>23</v>
      </c>
      <c r="F121" s="261" t="s">
        <v>257</v>
      </c>
      <c r="G121" s="34" t="s">
        <v>258</v>
      </c>
      <c r="H121" s="261" t="s">
        <v>283</v>
      </c>
      <c r="I121" s="261" t="s">
        <v>284</v>
      </c>
      <c r="J121" s="33"/>
    </row>
    <row r="122" spans="1:10" ht="139.5" customHeight="1">
      <c r="A122" s="394"/>
      <c r="B122" s="397"/>
      <c r="C122" s="272">
        <v>6801</v>
      </c>
      <c r="D122" s="261">
        <v>16</v>
      </c>
      <c r="E122" s="261">
        <v>24</v>
      </c>
      <c r="F122" s="261" t="s">
        <v>257</v>
      </c>
      <c r="G122" s="34" t="s">
        <v>258</v>
      </c>
      <c r="H122" s="261" t="s">
        <v>283</v>
      </c>
      <c r="I122" s="261" t="s">
        <v>284</v>
      </c>
      <c r="J122" s="33"/>
    </row>
    <row r="123" spans="1:10" ht="66">
      <c r="A123" s="394"/>
      <c r="B123" s="397"/>
      <c r="C123" s="272">
        <v>8439</v>
      </c>
      <c r="D123" s="261">
        <v>15</v>
      </c>
      <c r="E123" s="261">
        <v>31</v>
      </c>
      <c r="F123" s="261" t="s">
        <v>257</v>
      </c>
      <c r="G123" s="34" t="s">
        <v>258</v>
      </c>
      <c r="H123" s="261" t="s">
        <v>285</v>
      </c>
      <c r="I123" s="261" t="s">
        <v>284</v>
      </c>
      <c r="J123" s="33"/>
    </row>
    <row r="124" spans="1:10" ht="99">
      <c r="A124" s="394"/>
      <c r="B124" s="397"/>
      <c r="C124" s="272">
        <v>2806</v>
      </c>
      <c r="D124" s="261">
        <v>23</v>
      </c>
      <c r="E124" s="261">
        <v>12</v>
      </c>
      <c r="F124" s="261" t="s">
        <v>257</v>
      </c>
      <c r="G124" s="34" t="s">
        <v>258</v>
      </c>
      <c r="H124" s="261" t="s">
        <v>283</v>
      </c>
      <c r="I124" s="261" t="s">
        <v>284</v>
      </c>
      <c r="J124" s="33"/>
    </row>
    <row r="125" spans="1:10" ht="132" customHeight="1">
      <c r="A125" s="394"/>
      <c r="B125" s="397"/>
      <c r="C125" s="272">
        <v>4322</v>
      </c>
      <c r="D125" s="261">
        <v>22</v>
      </c>
      <c r="E125" s="261">
        <v>19</v>
      </c>
      <c r="F125" s="261" t="s">
        <v>257</v>
      </c>
      <c r="G125" s="34" t="s">
        <v>258</v>
      </c>
      <c r="H125" s="261" t="s">
        <v>283</v>
      </c>
      <c r="I125" s="261" t="s">
        <v>284</v>
      </c>
      <c r="J125" s="33"/>
    </row>
    <row r="126" spans="1:10" ht="99">
      <c r="A126" s="394"/>
      <c r="B126" s="397"/>
      <c r="C126" s="272">
        <v>5620</v>
      </c>
      <c r="D126" s="261">
        <v>21</v>
      </c>
      <c r="E126" s="261">
        <v>25</v>
      </c>
      <c r="F126" s="261" t="s">
        <v>257</v>
      </c>
      <c r="G126" s="34" t="s">
        <v>258</v>
      </c>
      <c r="H126" s="261" t="s">
        <v>283</v>
      </c>
      <c r="I126" s="261" t="s">
        <v>284</v>
      </c>
      <c r="J126" s="33"/>
    </row>
    <row r="127" spans="1:10" ht="133.5" customHeight="1">
      <c r="A127" s="394"/>
      <c r="B127" s="397"/>
      <c r="C127" s="272">
        <v>7998</v>
      </c>
      <c r="D127" s="261">
        <v>20</v>
      </c>
      <c r="E127" s="261">
        <v>32</v>
      </c>
      <c r="F127" s="261" t="s">
        <v>257</v>
      </c>
      <c r="G127" s="34" t="s">
        <v>258</v>
      </c>
      <c r="H127" s="261" t="s">
        <v>283</v>
      </c>
      <c r="I127" s="261" t="s">
        <v>284</v>
      </c>
      <c r="J127" s="33"/>
    </row>
    <row r="128" spans="1:10" ht="33">
      <c r="A128" s="394"/>
      <c r="B128" s="397"/>
      <c r="C128" s="272">
        <v>41808</v>
      </c>
      <c r="D128" s="261">
        <v>4</v>
      </c>
      <c r="E128" s="261">
        <v>940</v>
      </c>
      <c r="F128" s="261" t="s">
        <v>257</v>
      </c>
      <c r="G128" s="34" t="s">
        <v>258</v>
      </c>
      <c r="H128" s="261" t="s">
        <v>259</v>
      </c>
      <c r="I128" s="261" t="s">
        <v>286</v>
      </c>
      <c r="J128" s="33"/>
    </row>
    <row r="129" spans="1:10" ht="40.5" customHeight="1">
      <c r="A129" s="394"/>
      <c r="B129" s="397"/>
      <c r="C129" s="272">
        <v>160846.70000000001</v>
      </c>
      <c r="D129" s="261">
        <v>5</v>
      </c>
      <c r="E129" s="261" t="s">
        <v>287</v>
      </c>
      <c r="F129" s="261" t="s">
        <v>288</v>
      </c>
      <c r="G129" s="34" t="s">
        <v>258</v>
      </c>
      <c r="H129" s="261" t="s">
        <v>259</v>
      </c>
      <c r="I129" s="261" t="s">
        <v>289</v>
      </c>
      <c r="J129" s="33"/>
    </row>
    <row r="130" spans="1:10" ht="129.75" customHeight="1">
      <c r="A130" s="394"/>
      <c r="B130" s="397"/>
      <c r="C130" s="272">
        <v>8132</v>
      </c>
      <c r="D130" s="261">
        <v>22</v>
      </c>
      <c r="E130" s="261">
        <v>1</v>
      </c>
      <c r="F130" s="261" t="s">
        <v>290</v>
      </c>
      <c r="G130" s="34" t="s">
        <v>258</v>
      </c>
      <c r="H130" s="261" t="s">
        <v>283</v>
      </c>
      <c r="I130" s="261" t="s">
        <v>284</v>
      </c>
      <c r="J130" s="33"/>
    </row>
    <row r="131" spans="1:10" ht="123" customHeight="1">
      <c r="A131" s="394"/>
      <c r="B131" s="397"/>
      <c r="C131" s="272">
        <v>10203</v>
      </c>
      <c r="D131" s="261">
        <v>23</v>
      </c>
      <c r="E131" s="261">
        <v>11</v>
      </c>
      <c r="F131" s="261" t="s">
        <v>290</v>
      </c>
      <c r="G131" s="34" t="s">
        <v>258</v>
      </c>
      <c r="H131" s="261" t="s">
        <v>283</v>
      </c>
      <c r="I131" s="261" t="s">
        <v>284</v>
      </c>
      <c r="J131" s="33"/>
    </row>
    <row r="132" spans="1:10" ht="99">
      <c r="A132" s="394"/>
      <c r="B132" s="397"/>
      <c r="C132" s="272">
        <v>3339</v>
      </c>
      <c r="D132" s="261">
        <v>23</v>
      </c>
      <c r="E132" s="261">
        <v>36</v>
      </c>
      <c r="F132" s="261" t="s">
        <v>290</v>
      </c>
      <c r="G132" s="34" t="s">
        <v>258</v>
      </c>
      <c r="H132" s="261" t="s">
        <v>283</v>
      </c>
      <c r="I132" s="261" t="s">
        <v>284</v>
      </c>
      <c r="J132" s="33"/>
    </row>
    <row r="133" spans="1:10" ht="80.25" customHeight="1">
      <c r="A133" s="394"/>
      <c r="B133" s="397"/>
      <c r="C133" s="272">
        <v>5786</v>
      </c>
      <c r="D133" s="261">
        <v>24</v>
      </c>
      <c r="E133" s="261">
        <v>22</v>
      </c>
      <c r="F133" s="261" t="s">
        <v>290</v>
      </c>
      <c r="G133" s="34" t="s">
        <v>258</v>
      </c>
      <c r="H133" s="261" t="s">
        <v>285</v>
      </c>
      <c r="I133" s="261" t="s">
        <v>284</v>
      </c>
      <c r="J133" s="33"/>
    </row>
    <row r="134" spans="1:10" ht="137.25" customHeight="1">
      <c r="A134" s="394"/>
      <c r="B134" s="397"/>
      <c r="C134" s="272">
        <v>9924</v>
      </c>
      <c r="D134" s="261">
        <v>4</v>
      </c>
      <c r="E134" s="261">
        <v>191</v>
      </c>
      <c r="F134" s="261" t="s">
        <v>291</v>
      </c>
      <c r="G134" s="34" t="s">
        <v>258</v>
      </c>
      <c r="H134" s="261" t="s">
        <v>283</v>
      </c>
      <c r="I134" s="261" t="s">
        <v>284</v>
      </c>
      <c r="J134" s="33"/>
    </row>
    <row r="135" spans="1:10" ht="99">
      <c r="A135" s="394"/>
      <c r="B135" s="397"/>
      <c r="C135" s="272">
        <v>6485</v>
      </c>
      <c r="D135" s="261">
        <v>3</v>
      </c>
      <c r="E135" s="261">
        <v>81</v>
      </c>
      <c r="F135" s="261" t="s">
        <v>288</v>
      </c>
      <c r="G135" s="34" t="s">
        <v>258</v>
      </c>
      <c r="H135" s="261" t="s">
        <v>283</v>
      </c>
      <c r="I135" s="261" t="s">
        <v>284</v>
      </c>
      <c r="J135" s="33"/>
    </row>
    <row r="136" spans="1:10" ht="66">
      <c r="A136" s="394"/>
      <c r="B136" s="397"/>
      <c r="C136" s="272">
        <v>1721</v>
      </c>
      <c r="D136" s="261">
        <v>3</v>
      </c>
      <c r="E136" s="261">
        <v>97</v>
      </c>
      <c r="F136" s="261" t="s">
        <v>288</v>
      </c>
      <c r="G136" s="34" t="s">
        <v>258</v>
      </c>
      <c r="H136" s="261" t="s">
        <v>285</v>
      </c>
      <c r="I136" s="261" t="s">
        <v>284</v>
      </c>
      <c r="J136" s="33"/>
    </row>
    <row r="137" spans="1:10" ht="135" customHeight="1">
      <c r="A137" s="394"/>
      <c r="B137" s="397"/>
      <c r="C137" s="272">
        <v>3638</v>
      </c>
      <c r="D137" s="261">
        <v>2</v>
      </c>
      <c r="E137" s="261">
        <v>3</v>
      </c>
      <c r="F137" s="261" t="s">
        <v>288</v>
      </c>
      <c r="G137" s="34" t="s">
        <v>258</v>
      </c>
      <c r="H137" s="261" t="s">
        <v>283</v>
      </c>
      <c r="I137" s="261" t="s">
        <v>284</v>
      </c>
      <c r="J137" s="33"/>
    </row>
    <row r="138" spans="1:10" ht="128.25" customHeight="1">
      <c r="A138" s="394"/>
      <c r="B138" s="397"/>
      <c r="C138" s="272">
        <v>2103</v>
      </c>
      <c r="D138" s="261">
        <v>2</v>
      </c>
      <c r="E138" s="261">
        <v>4</v>
      </c>
      <c r="F138" s="261" t="s">
        <v>288</v>
      </c>
      <c r="G138" s="34" t="s">
        <v>258</v>
      </c>
      <c r="H138" s="261" t="s">
        <v>283</v>
      </c>
      <c r="I138" s="261" t="s">
        <v>284</v>
      </c>
      <c r="J138" s="33"/>
    </row>
    <row r="139" spans="1:10" ht="122.25" customHeight="1">
      <c r="A139" s="394"/>
      <c r="B139" s="397"/>
      <c r="C139" s="272">
        <v>19425</v>
      </c>
      <c r="D139" s="261">
        <v>2</v>
      </c>
      <c r="E139" s="261">
        <v>17</v>
      </c>
      <c r="F139" s="261" t="s">
        <v>288</v>
      </c>
      <c r="G139" s="34" t="s">
        <v>258</v>
      </c>
      <c r="H139" s="261" t="s">
        <v>283</v>
      </c>
      <c r="I139" s="261" t="s">
        <v>284</v>
      </c>
      <c r="J139" s="33"/>
    </row>
    <row r="140" spans="1:10" ht="75" customHeight="1">
      <c r="A140" s="394"/>
      <c r="B140" s="397"/>
      <c r="C140" s="272">
        <v>72981</v>
      </c>
      <c r="D140" s="261">
        <v>29</v>
      </c>
      <c r="E140" s="261">
        <v>67</v>
      </c>
      <c r="F140" s="261" t="s">
        <v>288</v>
      </c>
      <c r="G140" s="34" t="s">
        <v>258</v>
      </c>
      <c r="H140" s="261" t="s">
        <v>285</v>
      </c>
      <c r="I140" s="261" t="s">
        <v>284</v>
      </c>
      <c r="J140" s="33"/>
    </row>
    <row r="141" spans="1:10" ht="126" customHeight="1">
      <c r="A141" s="394"/>
      <c r="B141" s="397"/>
      <c r="C141" s="272">
        <v>477</v>
      </c>
      <c r="D141" s="261">
        <v>32</v>
      </c>
      <c r="E141" s="261">
        <v>944</v>
      </c>
      <c r="F141" s="261" t="s">
        <v>288</v>
      </c>
      <c r="G141" s="34" t="s">
        <v>258</v>
      </c>
      <c r="H141" s="261" t="s">
        <v>283</v>
      </c>
      <c r="I141" s="261" t="s">
        <v>284</v>
      </c>
      <c r="J141" s="33"/>
    </row>
    <row r="142" spans="1:10" ht="134.25" customHeight="1">
      <c r="A142" s="394"/>
      <c r="B142" s="397"/>
      <c r="C142" s="272">
        <v>2604</v>
      </c>
      <c r="D142" s="261">
        <v>32</v>
      </c>
      <c r="E142" s="261">
        <v>446</v>
      </c>
      <c r="F142" s="261" t="s">
        <v>288</v>
      </c>
      <c r="G142" s="34" t="s">
        <v>258</v>
      </c>
      <c r="H142" s="261" t="s">
        <v>283</v>
      </c>
      <c r="I142" s="261" t="s">
        <v>284</v>
      </c>
      <c r="J142" s="33"/>
    </row>
    <row r="143" spans="1:10" ht="129" customHeight="1">
      <c r="A143" s="394"/>
      <c r="B143" s="397"/>
      <c r="C143" s="272">
        <v>3274</v>
      </c>
      <c r="D143" s="261">
        <v>32</v>
      </c>
      <c r="E143" s="261">
        <v>1336</v>
      </c>
      <c r="F143" s="261" t="s">
        <v>288</v>
      </c>
      <c r="G143" s="34" t="s">
        <v>258</v>
      </c>
      <c r="H143" s="261" t="s">
        <v>283</v>
      </c>
      <c r="I143" s="261" t="s">
        <v>284</v>
      </c>
      <c r="J143" s="33"/>
    </row>
    <row r="144" spans="1:10" ht="66">
      <c r="A144" s="394"/>
      <c r="B144" s="397"/>
      <c r="C144" s="272">
        <v>165</v>
      </c>
      <c r="D144" s="261">
        <v>32</v>
      </c>
      <c r="E144" s="261">
        <v>1338</v>
      </c>
      <c r="F144" s="261" t="s">
        <v>288</v>
      </c>
      <c r="G144" s="34" t="s">
        <v>258</v>
      </c>
      <c r="H144" s="261" t="s">
        <v>285</v>
      </c>
      <c r="I144" s="261" t="s">
        <v>284</v>
      </c>
      <c r="J144" s="33"/>
    </row>
    <row r="145" spans="1:10" ht="99">
      <c r="A145" s="394"/>
      <c r="B145" s="397"/>
      <c r="C145" s="272">
        <v>1965</v>
      </c>
      <c r="D145" s="261">
        <v>2</v>
      </c>
      <c r="E145" s="261">
        <v>142</v>
      </c>
      <c r="F145" s="261" t="s">
        <v>288</v>
      </c>
      <c r="G145" s="34" t="s">
        <v>258</v>
      </c>
      <c r="H145" s="261" t="s">
        <v>283</v>
      </c>
      <c r="I145" s="261" t="s">
        <v>284</v>
      </c>
      <c r="J145" s="33"/>
    </row>
    <row r="146" spans="1:10" ht="129.75" customHeight="1">
      <c r="A146" s="394"/>
      <c r="B146" s="397"/>
      <c r="C146" s="272">
        <v>700</v>
      </c>
      <c r="D146" s="261">
        <v>9</v>
      </c>
      <c r="E146" s="261">
        <v>837</v>
      </c>
      <c r="F146" s="261" t="s">
        <v>267</v>
      </c>
      <c r="G146" s="34" t="s">
        <v>258</v>
      </c>
      <c r="H146" s="261" t="s">
        <v>283</v>
      </c>
      <c r="I146" s="261" t="s">
        <v>284</v>
      </c>
      <c r="J146" s="33"/>
    </row>
    <row r="147" spans="1:10" ht="83.25" customHeight="1">
      <c r="A147" s="394"/>
      <c r="B147" s="397"/>
      <c r="C147" s="272">
        <v>1736</v>
      </c>
      <c r="D147" s="261">
        <v>11</v>
      </c>
      <c r="E147" s="261">
        <v>687</v>
      </c>
      <c r="F147" s="261" t="s">
        <v>267</v>
      </c>
      <c r="G147" s="34" t="s">
        <v>258</v>
      </c>
      <c r="H147" s="261" t="s">
        <v>285</v>
      </c>
      <c r="I147" s="261" t="s">
        <v>284</v>
      </c>
      <c r="J147" s="33"/>
    </row>
    <row r="148" spans="1:10" ht="141" customHeight="1">
      <c r="A148" s="394"/>
      <c r="B148" s="397"/>
      <c r="C148" s="272">
        <v>12982</v>
      </c>
      <c r="D148" s="261">
        <v>30</v>
      </c>
      <c r="E148" s="261">
        <v>1</v>
      </c>
      <c r="F148" s="261" t="s">
        <v>267</v>
      </c>
      <c r="G148" s="34" t="s">
        <v>258</v>
      </c>
      <c r="H148" s="261" t="s">
        <v>283</v>
      </c>
      <c r="I148" s="261" t="s">
        <v>284</v>
      </c>
      <c r="J148" s="33"/>
    </row>
    <row r="149" spans="1:10" ht="129" customHeight="1">
      <c r="A149" s="394"/>
      <c r="B149" s="397"/>
      <c r="C149" s="272">
        <v>16349</v>
      </c>
      <c r="D149" s="261">
        <v>31</v>
      </c>
      <c r="E149" s="261">
        <v>1</v>
      </c>
      <c r="F149" s="261" t="s">
        <v>267</v>
      </c>
      <c r="G149" s="34" t="s">
        <v>258</v>
      </c>
      <c r="H149" s="261" t="s">
        <v>283</v>
      </c>
      <c r="I149" s="261" t="s">
        <v>284</v>
      </c>
      <c r="J149" s="33"/>
    </row>
    <row r="150" spans="1:10" ht="99">
      <c r="A150" s="394"/>
      <c r="B150" s="397"/>
      <c r="C150" s="272">
        <v>18502</v>
      </c>
      <c r="D150" s="261">
        <v>32</v>
      </c>
      <c r="E150" s="261">
        <v>3</v>
      </c>
      <c r="F150" s="261" t="s">
        <v>267</v>
      </c>
      <c r="G150" s="34" t="s">
        <v>258</v>
      </c>
      <c r="H150" s="261" t="s">
        <v>283</v>
      </c>
      <c r="I150" s="261" t="s">
        <v>284</v>
      </c>
      <c r="J150" s="33"/>
    </row>
    <row r="151" spans="1:10" ht="135" customHeight="1">
      <c r="A151" s="394"/>
      <c r="B151" s="397"/>
      <c r="C151" s="272">
        <v>18836</v>
      </c>
      <c r="D151" s="261">
        <v>36</v>
      </c>
      <c r="E151" s="261">
        <v>1</v>
      </c>
      <c r="F151" s="261" t="s">
        <v>267</v>
      </c>
      <c r="G151" s="34" t="s">
        <v>258</v>
      </c>
      <c r="H151" s="261" t="s">
        <v>283</v>
      </c>
      <c r="I151" s="261" t="s">
        <v>284</v>
      </c>
      <c r="J151" s="33"/>
    </row>
    <row r="152" spans="1:10" ht="84.75" customHeight="1">
      <c r="A152" s="394"/>
      <c r="B152" s="397"/>
      <c r="C152" s="272">
        <v>16923</v>
      </c>
      <c r="D152" s="261">
        <v>27</v>
      </c>
      <c r="E152" s="261">
        <v>1</v>
      </c>
      <c r="F152" s="261" t="s">
        <v>267</v>
      </c>
      <c r="G152" s="34" t="s">
        <v>258</v>
      </c>
      <c r="H152" s="261" t="s">
        <v>285</v>
      </c>
      <c r="I152" s="261" t="s">
        <v>284</v>
      </c>
      <c r="J152" s="33"/>
    </row>
    <row r="153" spans="1:10" ht="126.75" customHeight="1">
      <c r="A153" s="394"/>
      <c r="B153" s="397"/>
      <c r="C153" s="272">
        <v>17702</v>
      </c>
      <c r="D153" s="261">
        <v>28</v>
      </c>
      <c r="E153" s="261">
        <v>1</v>
      </c>
      <c r="F153" s="261" t="s">
        <v>267</v>
      </c>
      <c r="G153" s="34" t="s">
        <v>258</v>
      </c>
      <c r="H153" s="261" t="s">
        <v>283</v>
      </c>
      <c r="I153" s="261" t="s">
        <v>284</v>
      </c>
      <c r="J153" s="33"/>
    </row>
    <row r="154" spans="1:10" ht="132" customHeight="1">
      <c r="A154" s="395"/>
      <c r="B154" s="398"/>
      <c r="C154" s="272">
        <v>36466</v>
      </c>
      <c r="D154" s="261">
        <v>7</v>
      </c>
      <c r="E154" s="261">
        <v>61</v>
      </c>
      <c r="F154" s="261" t="s">
        <v>291</v>
      </c>
      <c r="G154" s="34" t="s">
        <v>258</v>
      </c>
      <c r="H154" s="261" t="s">
        <v>283</v>
      </c>
      <c r="I154" s="261" t="s">
        <v>284</v>
      </c>
      <c r="J154" s="33"/>
    </row>
    <row r="155" spans="1:10" ht="158.25" customHeight="1">
      <c r="A155" s="33">
        <v>2</v>
      </c>
      <c r="B155" s="257" t="s">
        <v>260</v>
      </c>
      <c r="C155" s="272">
        <v>1263521.7</v>
      </c>
      <c r="D155" s="261">
        <v>11</v>
      </c>
      <c r="E155" s="261" t="s">
        <v>261</v>
      </c>
      <c r="F155" s="34" t="s">
        <v>257</v>
      </c>
      <c r="G155" s="34" t="s">
        <v>262</v>
      </c>
      <c r="H155" s="34" t="s">
        <v>259</v>
      </c>
      <c r="I155" s="34" t="s">
        <v>263</v>
      </c>
      <c r="J155" s="33"/>
    </row>
    <row r="156" spans="1:10">
      <c r="A156" s="346" t="s">
        <v>466</v>
      </c>
      <c r="B156" s="346"/>
      <c r="C156" s="277"/>
      <c r="D156" s="22"/>
      <c r="E156" s="23"/>
      <c r="F156" s="22"/>
      <c r="G156" s="22"/>
      <c r="H156" s="22"/>
      <c r="I156" s="22"/>
      <c r="J156" s="234"/>
    </row>
    <row r="157" spans="1:10">
      <c r="A157" s="346" t="s">
        <v>780</v>
      </c>
      <c r="B157" s="346"/>
      <c r="C157" s="278">
        <f>C158+C164+C167+C171</f>
        <v>86280.565000000002</v>
      </c>
      <c r="D157" s="22"/>
      <c r="E157" s="23"/>
      <c r="F157" s="22"/>
      <c r="G157" s="22"/>
      <c r="H157" s="22"/>
      <c r="I157" s="22"/>
      <c r="J157" s="234"/>
    </row>
    <row r="158" spans="1:10">
      <c r="A158" s="26" t="s">
        <v>959</v>
      </c>
      <c r="B158" s="29" t="s">
        <v>782</v>
      </c>
      <c r="C158" s="28">
        <f>SUM(C159:C163)</f>
        <v>4059.3</v>
      </c>
      <c r="D158" s="25"/>
      <c r="E158" s="25"/>
      <c r="F158" s="34"/>
      <c r="G158" s="34"/>
      <c r="H158" s="34"/>
      <c r="I158" s="34"/>
      <c r="J158" s="34"/>
    </row>
    <row r="159" spans="1:10" ht="49.5">
      <c r="A159" s="33">
        <v>1</v>
      </c>
      <c r="B159" s="36" t="s">
        <v>781</v>
      </c>
      <c r="C159" s="9">
        <v>1781.2</v>
      </c>
      <c r="D159" s="279">
        <v>47</v>
      </c>
      <c r="E159" s="279">
        <v>42</v>
      </c>
      <c r="F159" s="34" t="s">
        <v>782</v>
      </c>
      <c r="G159" s="34" t="s">
        <v>258</v>
      </c>
      <c r="H159" s="34" t="s">
        <v>783</v>
      </c>
      <c r="I159" s="34" t="s">
        <v>784</v>
      </c>
      <c r="J159" s="33"/>
    </row>
    <row r="160" spans="1:10">
      <c r="A160" s="345">
        <v>2</v>
      </c>
      <c r="B160" s="347" t="s">
        <v>781</v>
      </c>
      <c r="C160" s="280">
        <v>530.6</v>
      </c>
      <c r="D160" s="279">
        <v>68</v>
      </c>
      <c r="E160" s="279">
        <v>175</v>
      </c>
      <c r="F160" s="348" t="s">
        <v>782</v>
      </c>
      <c r="G160" s="348" t="s">
        <v>258</v>
      </c>
      <c r="H160" s="348" t="s">
        <v>785</v>
      </c>
      <c r="I160" s="348" t="s">
        <v>786</v>
      </c>
      <c r="J160" s="345"/>
    </row>
    <row r="161" spans="1:10">
      <c r="A161" s="345"/>
      <c r="B161" s="347"/>
      <c r="C161" s="280">
        <v>387.8</v>
      </c>
      <c r="D161" s="279">
        <v>68</v>
      </c>
      <c r="E161" s="279">
        <v>230</v>
      </c>
      <c r="F161" s="348"/>
      <c r="G161" s="348"/>
      <c r="H161" s="348"/>
      <c r="I161" s="348"/>
      <c r="J161" s="345"/>
    </row>
    <row r="162" spans="1:10">
      <c r="A162" s="345"/>
      <c r="B162" s="347"/>
      <c r="C162" s="280">
        <v>739.1</v>
      </c>
      <c r="D162" s="279">
        <v>68</v>
      </c>
      <c r="E162" s="279">
        <v>150</v>
      </c>
      <c r="F162" s="348"/>
      <c r="G162" s="348"/>
      <c r="H162" s="348"/>
      <c r="I162" s="348"/>
      <c r="J162" s="345"/>
    </row>
    <row r="163" spans="1:10">
      <c r="A163" s="345"/>
      <c r="B163" s="347"/>
      <c r="C163" s="280">
        <v>620.6</v>
      </c>
      <c r="D163" s="279">
        <v>68</v>
      </c>
      <c r="E163" s="279">
        <v>138</v>
      </c>
      <c r="F163" s="348"/>
      <c r="G163" s="348"/>
      <c r="H163" s="348"/>
      <c r="I163" s="348"/>
      <c r="J163" s="345"/>
    </row>
    <row r="164" spans="1:10">
      <c r="A164" s="18" t="s">
        <v>960</v>
      </c>
      <c r="B164" s="29" t="s">
        <v>788</v>
      </c>
      <c r="C164" s="281">
        <f>SUM(C165:C166)</f>
        <v>5657.8</v>
      </c>
      <c r="D164" s="25"/>
      <c r="E164" s="25"/>
      <c r="F164" s="26"/>
      <c r="G164" s="26"/>
      <c r="H164" s="26"/>
      <c r="I164" s="26"/>
      <c r="J164" s="18"/>
    </row>
    <row r="165" spans="1:10" ht="33">
      <c r="A165" s="33">
        <v>1</v>
      </c>
      <c r="B165" s="202" t="s">
        <v>787</v>
      </c>
      <c r="C165" s="282">
        <v>4095.8</v>
      </c>
      <c r="D165" s="10">
        <v>18</v>
      </c>
      <c r="E165" s="10">
        <v>254</v>
      </c>
      <c r="F165" s="34" t="s">
        <v>788</v>
      </c>
      <c r="G165" s="33" t="s">
        <v>789</v>
      </c>
      <c r="H165" s="34" t="s">
        <v>790</v>
      </c>
      <c r="I165" s="34" t="s">
        <v>791</v>
      </c>
      <c r="J165" s="33"/>
    </row>
    <row r="166" spans="1:10" ht="33">
      <c r="A166" s="33">
        <v>2</v>
      </c>
      <c r="B166" s="202" t="s">
        <v>787</v>
      </c>
      <c r="C166" s="280">
        <v>1562</v>
      </c>
      <c r="D166" s="10">
        <v>18</v>
      </c>
      <c r="E166" s="10">
        <v>257</v>
      </c>
      <c r="F166" s="34" t="s">
        <v>788</v>
      </c>
      <c r="G166" s="33" t="s">
        <v>789</v>
      </c>
      <c r="H166" s="34" t="s">
        <v>790</v>
      </c>
      <c r="I166" s="34" t="s">
        <v>791</v>
      </c>
      <c r="J166" s="33"/>
    </row>
    <row r="167" spans="1:10">
      <c r="A167" s="18" t="s">
        <v>961</v>
      </c>
      <c r="B167" s="29" t="s">
        <v>793</v>
      </c>
      <c r="C167" s="28">
        <f>SUM(C168:C170)</f>
        <v>1789.9399999999998</v>
      </c>
      <c r="D167" s="25"/>
      <c r="E167" s="25"/>
      <c r="F167" s="26"/>
      <c r="G167" s="26"/>
      <c r="H167" s="26"/>
      <c r="I167" s="26"/>
      <c r="J167" s="18"/>
    </row>
    <row r="168" spans="1:10">
      <c r="A168" s="33">
        <v>1</v>
      </c>
      <c r="B168" s="78" t="s">
        <v>792</v>
      </c>
      <c r="C168" s="283">
        <v>1491.54</v>
      </c>
      <c r="D168" s="32">
        <v>48</v>
      </c>
      <c r="E168" s="32">
        <v>156</v>
      </c>
      <c r="F168" s="34" t="s">
        <v>793</v>
      </c>
      <c r="G168" s="34" t="s">
        <v>433</v>
      </c>
      <c r="H168" s="34" t="s">
        <v>794</v>
      </c>
      <c r="I168" s="34"/>
      <c r="J168" s="33"/>
    </row>
    <row r="169" spans="1:10" ht="33">
      <c r="A169" s="33">
        <v>2</v>
      </c>
      <c r="B169" s="78" t="s">
        <v>795</v>
      </c>
      <c r="C169" s="283">
        <v>226.3</v>
      </c>
      <c r="D169" s="10">
        <v>13</v>
      </c>
      <c r="E169" s="10">
        <v>106</v>
      </c>
      <c r="F169" s="34" t="s">
        <v>793</v>
      </c>
      <c r="G169" s="34" t="s">
        <v>433</v>
      </c>
      <c r="H169" s="34"/>
      <c r="I169" s="34" t="s">
        <v>796</v>
      </c>
      <c r="J169" s="33"/>
    </row>
    <row r="170" spans="1:10" ht="33">
      <c r="A170" s="33">
        <v>3</v>
      </c>
      <c r="B170" s="78" t="s">
        <v>795</v>
      </c>
      <c r="C170" s="283">
        <v>72.099999999999994</v>
      </c>
      <c r="D170" s="10">
        <v>39</v>
      </c>
      <c r="E170" s="10">
        <v>107</v>
      </c>
      <c r="F170" s="34" t="s">
        <v>793</v>
      </c>
      <c r="G170" s="34" t="s">
        <v>433</v>
      </c>
      <c r="H170" s="34" t="s">
        <v>797</v>
      </c>
      <c r="I170" s="34" t="s">
        <v>796</v>
      </c>
      <c r="J170" s="33"/>
    </row>
    <row r="171" spans="1:10" ht="33">
      <c r="A171" s="18" t="s">
        <v>962</v>
      </c>
      <c r="B171" s="29" t="s">
        <v>225</v>
      </c>
      <c r="C171" s="28">
        <v>74773.524999999994</v>
      </c>
      <c r="D171" s="32"/>
      <c r="E171" s="32"/>
      <c r="F171" s="34"/>
      <c r="G171" s="34"/>
      <c r="H171" s="34"/>
      <c r="I171" s="34"/>
      <c r="J171" s="33"/>
    </row>
    <row r="172" spans="1:10" ht="33">
      <c r="A172" s="4">
        <v>1</v>
      </c>
      <c r="B172" s="257" t="s">
        <v>798</v>
      </c>
      <c r="C172" s="282">
        <v>123</v>
      </c>
      <c r="D172" s="261">
        <v>45</v>
      </c>
      <c r="E172" s="261">
        <v>31</v>
      </c>
      <c r="F172" s="34" t="s">
        <v>799</v>
      </c>
      <c r="G172" s="284" t="s">
        <v>800</v>
      </c>
      <c r="H172" s="34" t="s">
        <v>801</v>
      </c>
      <c r="I172" s="34"/>
      <c r="J172" s="210"/>
    </row>
    <row r="173" spans="1:10" ht="33">
      <c r="A173" s="4">
        <v>2</v>
      </c>
      <c r="B173" s="257" t="s">
        <v>802</v>
      </c>
      <c r="C173" s="282">
        <v>814</v>
      </c>
      <c r="D173" s="261">
        <v>51</v>
      </c>
      <c r="E173" s="261" t="s">
        <v>803</v>
      </c>
      <c r="F173" s="34" t="s">
        <v>799</v>
      </c>
      <c r="G173" s="284" t="s">
        <v>804</v>
      </c>
      <c r="H173" s="34"/>
      <c r="I173" s="34" t="s">
        <v>805</v>
      </c>
      <c r="J173" s="210"/>
    </row>
    <row r="174" spans="1:10" ht="49.5">
      <c r="A174" s="4">
        <v>3</v>
      </c>
      <c r="B174" s="257" t="s">
        <v>806</v>
      </c>
      <c r="C174" s="282">
        <v>386.9</v>
      </c>
      <c r="D174" s="261" t="s">
        <v>807</v>
      </c>
      <c r="E174" s="261" t="s">
        <v>808</v>
      </c>
      <c r="F174" s="34" t="s">
        <v>809</v>
      </c>
      <c r="G174" s="284" t="s">
        <v>810</v>
      </c>
      <c r="H174" s="34" t="s">
        <v>811</v>
      </c>
      <c r="I174" s="34" t="s">
        <v>812</v>
      </c>
      <c r="J174" s="210"/>
    </row>
    <row r="175" spans="1:10" ht="99">
      <c r="A175" s="4">
        <v>4</v>
      </c>
      <c r="B175" s="257" t="s">
        <v>813</v>
      </c>
      <c r="C175" s="282">
        <v>1426.9</v>
      </c>
      <c r="D175" s="261">
        <v>75</v>
      </c>
      <c r="E175" s="261" t="s">
        <v>814</v>
      </c>
      <c r="F175" s="34" t="s">
        <v>809</v>
      </c>
      <c r="G175" s="284" t="s">
        <v>815</v>
      </c>
      <c r="H175" s="34"/>
      <c r="I175" s="34" t="s">
        <v>816</v>
      </c>
      <c r="J175" s="34" t="s">
        <v>817</v>
      </c>
    </row>
    <row r="176" spans="1:10" ht="49.5">
      <c r="A176" s="4">
        <v>5</v>
      </c>
      <c r="B176" s="257" t="s">
        <v>818</v>
      </c>
      <c r="C176" s="282">
        <v>553</v>
      </c>
      <c r="D176" s="261">
        <v>9</v>
      </c>
      <c r="E176" s="261" t="s">
        <v>819</v>
      </c>
      <c r="F176" s="34" t="s">
        <v>820</v>
      </c>
      <c r="G176" s="284" t="s">
        <v>821</v>
      </c>
      <c r="H176" s="34"/>
      <c r="I176" s="34"/>
      <c r="J176" s="34" t="s">
        <v>822</v>
      </c>
    </row>
    <row r="177" spans="1:10" ht="49.5">
      <c r="A177" s="4">
        <v>6</v>
      </c>
      <c r="B177" s="257" t="s">
        <v>823</v>
      </c>
      <c r="C177" s="282">
        <v>658.2</v>
      </c>
      <c r="D177" s="261" t="s">
        <v>824</v>
      </c>
      <c r="E177" s="261" t="s">
        <v>825</v>
      </c>
      <c r="F177" s="34" t="s">
        <v>826</v>
      </c>
      <c r="G177" s="284" t="s">
        <v>827</v>
      </c>
      <c r="H177" s="34" t="s">
        <v>828</v>
      </c>
      <c r="I177" s="34" t="s">
        <v>829</v>
      </c>
      <c r="J177" s="210"/>
    </row>
    <row r="178" spans="1:10" ht="49.5">
      <c r="A178" s="4">
        <v>7</v>
      </c>
      <c r="B178" s="257" t="s">
        <v>830</v>
      </c>
      <c r="C178" s="282">
        <v>393.3</v>
      </c>
      <c r="D178" s="261">
        <v>67</v>
      </c>
      <c r="E178" s="261" t="s">
        <v>831</v>
      </c>
      <c r="F178" s="34" t="s">
        <v>826</v>
      </c>
      <c r="G178" s="284" t="s">
        <v>832</v>
      </c>
      <c r="H178" s="34" t="s">
        <v>833</v>
      </c>
      <c r="I178" s="34" t="s">
        <v>834</v>
      </c>
      <c r="J178" s="210"/>
    </row>
    <row r="179" spans="1:10" ht="49.5">
      <c r="A179" s="4">
        <v>8</v>
      </c>
      <c r="B179" s="257" t="s">
        <v>835</v>
      </c>
      <c r="C179" s="282">
        <v>126.5</v>
      </c>
      <c r="D179" s="261">
        <v>34</v>
      </c>
      <c r="E179" s="261">
        <v>52</v>
      </c>
      <c r="F179" s="34" t="s">
        <v>836</v>
      </c>
      <c r="G179" s="284" t="s">
        <v>837</v>
      </c>
      <c r="H179" s="284" t="s">
        <v>838</v>
      </c>
      <c r="I179" s="34" t="s">
        <v>839</v>
      </c>
      <c r="J179" s="210"/>
    </row>
    <row r="180" spans="1:10" ht="49.5">
      <c r="A180" s="4">
        <v>9</v>
      </c>
      <c r="B180" s="257" t="s">
        <v>840</v>
      </c>
      <c r="C180" s="282">
        <v>100</v>
      </c>
      <c r="D180" s="261">
        <v>77</v>
      </c>
      <c r="E180" s="261">
        <v>11</v>
      </c>
      <c r="F180" s="34" t="s">
        <v>836</v>
      </c>
      <c r="G180" s="284" t="s">
        <v>841</v>
      </c>
      <c r="H180" s="34" t="s">
        <v>842</v>
      </c>
      <c r="I180" s="34" t="s">
        <v>843</v>
      </c>
      <c r="J180" s="210"/>
    </row>
    <row r="181" spans="1:10" ht="49.5">
      <c r="A181" s="33">
        <v>10</v>
      </c>
      <c r="B181" s="257" t="s">
        <v>844</v>
      </c>
      <c r="C181" s="282">
        <v>168</v>
      </c>
      <c r="D181" s="261">
        <v>26</v>
      </c>
      <c r="E181" s="261" t="s">
        <v>845</v>
      </c>
      <c r="F181" s="34" t="s">
        <v>846</v>
      </c>
      <c r="G181" s="284" t="s">
        <v>847</v>
      </c>
      <c r="H181" s="34" t="s">
        <v>848</v>
      </c>
      <c r="I181" s="34"/>
      <c r="J181" s="33"/>
    </row>
    <row r="182" spans="1:10" ht="33">
      <c r="A182" s="4">
        <v>11</v>
      </c>
      <c r="B182" s="257" t="s">
        <v>849</v>
      </c>
      <c r="C182" s="282">
        <v>287</v>
      </c>
      <c r="D182" s="261">
        <v>7</v>
      </c>
      <c r="E182" s="261" t="s">
        <v>850</v>
      </c>
      <c r="F182" s="33" t="s">
        <v>851</v>
      </c>
      <c r="G182" s="284" t="s">
        <v>789</v>
      </c>
      <c r="H182" s="34" t="s">
        <v>852</v>
      </c>
      <c r="I182" s="33"/>
      <c r="J182" s="33"/>
    </row>
    <row r="183" spans="1:10" ht="82.5">
      <c r="A183" s="33">
        <v>12</v>
      </c>
      <c r="B183" s="257" t="s">
        <v>853</v>
      </c>
      <c r="C183" s="282">
        <v>209.3</v>
      </c>
      <c r="D183" s="261">
        <v>11</v>
      </c>
      <c r="E183" s="261" t="s">
        <v>854</v>
      </c>
      <c r="F183" s="34" t="s">
        <v>851</v>
      </c>
      <c r="G183" s="284" t="s">
        <v>789</v>
      </c>
      <c r="H183" s="34" t="s">
        <v>855</v>
      </c>
      <c r="I183" s="34"/>
      <c r="J183" s="33"/>
    </row>
    <row r="184" spans="1:10" ht="49.5">
      <c r="A184" s="4">
        <v>13</v>
      </c>
      <c r="B184" s="257" t="s">
        <v>856</v>
      </c>
      <c r="C184" s="282">
        <v>2151</v>
      </c>
      <c r="D184" s="261" t="s">
        <v>857</v>
      </c>
      <c r="E184" s="261" t="s">
        <v>858</v>
      </c>
      <c r="F184" s="34" t="s">
        <v>859</v>
      </c>
      <c r="G184" s="285" t="s">
        <v>860</v>
      </c>
      <c r="H184" s="34" t="s">
        <v>848</v>
      </c>
      <c r="I184" s="34"/>
      <c r="J184" s="33"/>
    </row>
    <row r="185" spans="1:10" ht="49.5">
      <c r="A185" s="33">
        <v>14</v>
      </c>
      <c r="B185" s="257" t="s">
        <v>861</v>
      </c>
      <c r="C185" s="286">
        <v>996.5</v>
      </c>
      <c r="D185" s="261">
        <v>52</v>
      </c>
      <c r="E185" s="261" t="s">
        <v>862</v>
      </c>
      <c r="F185" s="34" t="s">
        <v>859</v>
      </c>
      <c r="G185" s="284" t="s">
        <v>789</v>
      </c>
      <c r="H185" s="34" t="s">
        <v>848</v>
      </c>
      <c r="I185" s="34"/>
      <c r="J185" s="33"/>
    </row>
    <row r="186" spans="1:10" ht="49.5">
      <c r="A186" s="4">
        <v>15</v>
      </c>
      <c r="B186" s="257" t="s">
        <v>863</v>
      </c>
      <c r="C186" s="282">
        <v>440</v>
      </c>
      <c r="D186" s="261" t="s">
        <v>864</v>
      </c>
      <c r="E186" s="261" t="s">
        <v>865</v>
      </c>
      <c r="F186" s="34" t="s">
        <v>859</v>
      </c>
      <c r="G186" s="284" t="s">
        <v>789</v>
      </c>
      <c r="H186" s="34" t="s">
        <v>848</v>
      </c>
      <c r="I186" s="34"/>
      <c r="J186" s="33"/>
    </row>
    <row r="187" spans="1:10" ht="99">
      <c r="A187" s="33">
        <v>16</v>
      </c>
      <c r="B187" s="257" t="s">
        <v>866</v>
      </c>
      <c r="C187" s="282">
        <v>9912.9</v>
      </c>
      <c r="D187" s="261" t="s">
        <v>867</v>
      </c>
      <c r="E187" s="261" t="s">
        <v>868</v>
      </c>
      <c r="F187" s="34" t="s">
        <v>859</v>
      </c>
      <c r="G187" s="287" t="s">
        <v>869</v>
      </c>
      <c r="H187" s="34"/>
      <c r="I187" s="34" t="s">
        <v>816</v>
      </c>
      <c r="J187" s="34" t="s">
        <v>870</v>
      </c>
    </row>
    <row r="188" spans="1:10" ht="49.5">
      <c r="A188" s="4">
        <v>17</v>
      </c>
      <c r="B188" s="257" t="s">
        <v>871</v>
      </c>
      <c r="C188" s="282">
        <v>133.75</v>
      </c>
      <c r="D188" s="261">
        <v>16</v>
      </c>
      <c r="E188" s="261" t="s">
        <v>872</v>
      </c>
      <c r="F188" s="34" t="s">
        <v>859</v>
      </c>
      <c r="G188" s="287" t="s">
        <v>873</v>
      </c>
      <c r="H188" s="34" t="s">
        <v>848</v>
      </c>
      <c r="I188" s="34"/>
      <c r="J188" s="33"/>
    </row>
    <row r="189" spans="1:10" ht="82.5">
      <c r="A189" s="33">
        <v>18</v>
      </c>
      <c r="B189" s="257" t="s">
        <v>874</v>
      </c>
      <c r="C189" s="282">
        <v>1103.9749999999999</v>
      </c>
      <c r="D189" s="261" t="s">
        <v>875</v>
      </c>
      <c r="E189" s="261" t="s">
        <v>876</v>
      </c>
      <c r="F189" s="34" t="s">
        <v>859</v>
      </c>
      <c r="G189" s="284" t="s">
        <v>877</v>
      </c>
      <c r="H189" s="34" t="s">
        <v>848</v>
      </c>
      <c r="I189" s="34"/>
      <c r="J189" s="33"/>
    </row>
    <row r="190" spans="1:10" ht="33">
      <c r="A190" s="4">
        <v>19</v>
      </c>
      <c r="B190" s="257" t="s">
        <v>878</v>
      </c>
      <c r="C190" s="282">
        <v>2755</v>
      </c>
      <c r="D190" s="261">
        <v>29</v>
      </c>
      <c r="E190" s="261" t="s">
        <v>879</v>
      </c>
      <c r="F190" s="34" t="s">
        <v>859</v>
      </c>
      <c r="G190" s="287" t="s">
        <v>880</v>
      </c>
      <c r="H190" s="34" t="s">
        <v>881</v>
      </c>
      <c r="I190" s="34"/>
      <c r="J190" s="33"/>
    </row>
    <row r="191" spans="1:10" ht="49.5">
      <c r="A191" s="33">
        <v>20</v>
      </c>
      <c r="B191" s="257" t="s">
        <v>882</v>
      </c>
      <c r="C191" s="282">
        <v>11342</v>
      </c>
      <c r="D191" s="261"/>
      <c r="E191" s="261"/>
      <c r="F191" s="34" t="s">
        <v>826</v>
      </c>
      <c r="G191" s="287" t="s">
        <v>883</v>
      </c>
      <c r="H191" s="34" t="s">
        <v>884</v>
      </c>
      <c r="I191" s="34"/>
      <c r="J191" s="34" t="s">
        <v>885</v>
      </c>
    </row>
    <row r="192" spans="1:10" ht="49.5">
      <c r="A192" s="4">
        <v>21</v>
      </c>
      <c r="B192" s="257" t="s">
        <v>886</v>
      </c>
      <c r="C192" s="282">
        <v>397.5</v>
      </c>
      <c r="D192" s="261">
        <v>33</v>
      </c>
      <c r="E192" s="261">
        <v>51</v>
      </c>
      <c r="F192" s="34" t="s">
        <v>887</v>
      </c>
      <c r="G192" s="287" t="s">
        <v>888</v>
      </c>
      <c r="H192" s="34" t="s">
        <v>889</v>
      </c>
      <c r="I192" s="34" t="s">
        <v>890</v>
      </c>
      <c r="J192" s="33"/>
    </row>
    <row r="193" spans="1:10" ht="49.5">
      <c r="A193" s="33">
        <v>22</v>
      </c>
      <c r="B193" s="257" t="s">
        <v>891</v>
      </c>
      <c r="C193" s="282">
        <v>68.900000000000006</v>
      </c>
      <c r="D193" s="261">
        <v>26</v>
      </c>
      <c r="E193" s="261">
        <v>72</v>
      </c>
      <c r="F193" s="34" t="s">
        <v>892</v>
      </c>
      <c r="G193" s="284" t="s">
        <v>893</v>
      </c>
      <c r="H193" s="34" t="s">
        <v>894</v>
      </c>
      <c r="I193" s="34" t="s">
        <v>895</v>
      </c>
      <c r="J193" s="33"/>
    </row>
    <row r="194" spans="1:10" ht="33">
      <c r="A194" s="4">
        <v>23</v>
      </c>
      <c r="B194" s="257" t="s">
        <v>896</v>
      </c>
      <c r="C194" s="282">
        <v>149</v>
      </c>
      <c r="D194" s="261">
        <v>72</v>
      </c>
      <c r="E194" s="261">
        <v>26</v>
      </c>
      <c r="F194" s="34" t="s">
        <v>897</v>
      </c>
      <c r="G194" s="287" t="s">
        <v>898</v>
      </c>
      <c r="H194" s="34" t="s">
        <v>899</v>
      </c>
      <c r="I194" s="34" t="s">
        <v>900</v>
      </c>
      <c r="J194" s="33"/>
    </row>
    <row r="195" spans="1:10" ht="49.5">
      <c r="A195" s="33">
        <v>24</v>
      </c>
      <c r="B195" s="257" t="s">
        <v>901</v>
      </c>
      <c r="C195" s="282">
        <v>2522.1</v>
      </c>
      <c r="D195" s="261">
        <v>82</v>
      </c>
      <c r="E195" s="261" t="s">
        <v>902</v>
      </c>
      <c r="F195" s="34" t="s">
        <v>897</v>
      </c>
      <c r="G195" s="287" t="s">
        <v>903</v>
      </c>
      <c r="H195" s="34"/>
      <c r="I195" s="34" t="s">
        <v>816</v>
      </c>
      <c r="J195" s="34" t="s">
        <v>904</v>
      </c>
    </row>
    <row r="196" spans="1:10" ht="66">
      <c r="A196" s="4">
        <v>25</v>
      </c>
      <c r="B196" s="257" t="s">
        <v>905</v>
      </c>
      <c r="C196" s="282">
        <v>881</v>
      </c>
      <c r="D196" s="261">
        <v>67</v>
      </c>
      <c r="E196" s="261" t="s">
        <v>906</v>
      </c>
      <c r="F196" s="34" t="s">
        <v>809</v>
      </c>
      <c r="G196" s="284" t="s">
        <v>907</v>
      </c>
      <c r="H196" s="34" t="s">
        <v>908</v>
      </c>
      <c r="I196" s="34" t="s">
        <v>909</v>
      </c>
      <c r="J196" s="33"/>
    </row>
    <row r="197" spans="1:10" ht="49.5">
      <c r="A197" s="33">
        <v>26</v>
      </c>
      <c r="B197" s="288" t="s">
        <v>910</v>
      </c>
      <c r="C197" s="282">
        <v>9209.7999999999993</v>
      </c>
      <c r="D197" s="284">
        <v>71</v>
      </c>
      <c r="E197" s="284" t="s">
        <v>911</v>
      </c>
      <c r="F197" s="34" t="s">
        <v>809</v>
      </c>
      <c r="G197" s="284" t="s">
        <v>912</v>
      </c>
      <c r="H197" s="34" t="s">
        <v>913</v>
      </c>
      <c r="I197" s="34"/>
      <c r="J197" s="33"/>
    </row>
    <row r="198" spans="1:10" ht="66">
      <c r="A198" s="4">
        <v>27</v>
      </c>
      <c r="B198" s="289" t="s">
        <v>914</v>
      </c>
      <c r="C198" s="286">
        <v>4179</v>
      </c>
      <c r="D198" s="290" t="s">
        <v>915</v>
      </c>
      <c r="E198" s="291" t="s">
        <v>916</v>
      </c>
      <c r="F198" s="34" t="s">
        <v>809</v>
      </c>
      <c r="G198" s="290" t="s">
        <v>917</v>
      </c>
      <c r="H198" s="34" t="s">
        <v>918</v>
      </c>
      <c r="I198" s="34" t="s">
        <v>919</v>
      </c>
      <c r="J198" s="33"/>
    </row>
    <row r="199" spans="1:10" ht="33">
      <c r="A199" s="33">
        <v>28</v>
      </c>
      <c r="B199" s="289" t="s">
        <v>920</v>
      </c>
      <c r="C199" s="282">
        <v>2647</v>
      </c>
      <c r="D199" s="290">
        <v>17</v>
      </c>
      <c r="E199" s="292">
        <v>132</v>
      </c>
      <c r="F199" s="34" t="s">
        <v>826</v>
      </c>
      <c r="G199" s="287" t="s">
        <v>921</v>
      </c>
      <c r="H199" s="284" t="s">
        <v>922</v>
      </c>
      <c r="I199" s="34"/>
      <c r="J199" s="33"/>
    </row>
    <row r="200" spans="1:10" ht="33">
      <c r="A200" s="4">
        <v>29</v>
      </c>
      <c r="B200" s="289" t="s">
        <v>923</v>
      </c>
      <c r="C200" s="282">
        <v>1733</v>
      </c>
      <c r="D200" s="290">
        <v>83</v>
      </c>
      <c r="E200" s="292">
        <v>89</v>
      </c>
      <c r="F200" s="34" t="s">
        <v>892</v>
      </c>
      <c r="G200" s="287" t="s">
        <v>924</v>
      </c>
      <c r="H200" s="284" t="s">
        <v>922</v>
      </c>
      <c r="I200" s="34"/>
      <c r="J200" s="33"/>
    </row>
    <row r="201" spans="1:10" ht="66">
      <c r="A201" s="33">
        <v>30</v>
      </c>
      <c r="B201" s="257" t="s">
        <v>925</v>
      </c>
      <c r="C201" s="286">
        <v>1802.2</v>
      </c>
      <c r="D201" s="290">
        <v>96</v>
      </c>
      <c r="E201" s="291" t="s">
        <v>926</v>
      </c>
      <c r="F201" s="34" t="s">
        <v>851</v>
      </c>
      <c r="G201" s="293" t="s">
        <v>927</v>
      </c>
      <c r="H201" s="34"/>
      <c r="I201" s="34" t="s">
        <v>928</v>
      </c>
      <c r="J201" s="33"/>
    </row>
    <row r="202" spans="1:10" ht="49.5">
      <c r="A202" s="4">
        <v>31</v>
      </c>
      <c r="B202" s="257" t="s">
        <v>929</v>
      </c>
      <c r="C202" s="286">
        <v>6027.1</v>
      </c>
      <c r="D202" s="290">
        <v>13</v>
      </c>
      <c r="E202" s="294">
        <v>67</v>
      </c>
      <c r="F202" s="34" t="s">
        <v>859</v>
      </c>
      <c r="G202" s="293" t="s">
        <v>930</v>
      </c>
      <c r="H202" s="34" t="s">
        <v>931</v>
      </c>
      <c r="I202" s="34" t="s">
        <v>932</v>
      </c>
      <c r="J202" s="33"/>
    </row>
    <row r="203" spans="1:10" ht="66">
      <c r="A203" s="33">
        <v>32</v>
      </c>
      <c r="B203" s="257" t="s">
        <v>933</v>
      </c>
      <c r="C203" s="286">
        <v>992.2</v>
      </c>
      <c r="D203" s="290">
        <v>36</v>
      </c>
      <c r="E203" s="294">
        <v>36</v>
      </c>
      <c r="F203" s="34" t="s">
        <v>826</v>
      </c>
      <c r="G203" s="293" t="s">
        <v>934</v>
      </c>
      <c r="H203" s="34" t="s">
        <v>935</v>
      </c>
      <c r="I203" s="34" t="s">
        <v>936</v>
      </c>
      <c r="J203" s="33"/>
    </row>
    <row r="204" spans="1:10" ht="66">
      <c r="A204" s="4">
        <v>33</v>
      </c>
      <c r="B204" s="257" t="s">
        <v>937</v>
      </c>
      <c r="C204" s="286">
        <v>4082.4</v>
      </c>
      <c r="D204" s="290">
        <v>16</v>
      </c>
      <c r="E204" s="291">
        <v>16</v>
      </c>
      <c r="F204" s="34" t="s">
        <v>892</v>
      </c>
      <c r="G204" s="293" t="s">
        <v>938</v>
      </c>
      <c r="H204" s="34" t="s">
        <v>939</v>
      </c>
      <c r="I204" s="34" t="s">
        <v>940</v>
      </c>
      <c r="J204" s="33"/>
    </row>
    <row r="205" spans="1:10" ht="33">
      <c r="A205" s="33">
        <v>34</v>
      </c>
      <c r="B205" s="257" t="s">
        <v>941</v>
      </c>
      <c r="C205" s="286">
        <v>89.2</v>
      </c>
      <c r="D205" s="290">
        <v>8</v>
      </c>
      <c r="E205" s="294">
        <v>28</v>
      </c>
      <c r="F205" s="34" t="s">
        <v>892</v>
      </c>
      <c r="G205" s="293" t="s">
        <v>942</v>
      </c>
      <c r="H205" s="34" t="s">
        <v>943</v>
      </c>
      <c r="I205" s="34" t="s">
        <v>944</v>
      </c>
      <c r="J205" s="33"/>
    </row>
    <row r="206" spans="1:10" ht="33">
      <c r="A206" s="4">
        <v>35</v>
      </c>
      <c r="B206" s="257" t="s">
        <v>945</v>
      </c>
      <c r="C206" s="286">
        <v>186.2</v>
      </c>
      <c r="D206" s="290">
        <v>15</v>
      </c>
      <c r="E206" s="294">
        <v>55</v>
      </c>
      <c r="F206" s="34" t="s">
        <v>826</v>
      </c>
      <c r="G206" s="293" t="s">
        <v>946</v>
      </c>
      <c r="H206" s="34" t="s">
        <v>943</v>
      </c>
      <c r="I206" s="34" t="s">
        <v>936</v>
      </c>
      <c r="J206" s="33"/>
    </row>
    <row r="207" spans="1:10" ht="33">
      <c r="A207" s="33">
        <v>36</v>
      </c>
      <c r="B207" s="257" t="s">
        <v>947</v>
      </c>
      <c r="C207" s="286">
        <v>852.2</v>
      </c>
      <c r="D207" s="290">
        <v>44</v>
      </c>
      <c r="E207" s="294">
        <v>24</v>
      </c>
      <c r="F207" s="34" t="s">
        <v>820</v>
      </c>
      <c r="G207" s="293" t="s">
        <v>948</v>
      </c>
      <c r="H207" s="34" t="s">
        <v>939</v>
      </c>
      <c r="I207" s="34" t="s">
        <v>936</v>
      </c>
      <c r="J207" s="33"/>
    </row>
    <row r="208" spans="1:10" ht="49.5">
      <c r="A208" s="4">
        <v>37</v>
      </c>
      <c r="B208" s="257" t="s">
        <v>949</v>
      </c>
      <c r="C208" s="286">
        <v>1809.8</v>
      </c>
      <c r="D208" s="290">
        <v>10</v>
      </c>
      <c r="E208" s="294">
        <v>135</v>
      </c>
      <c r="F208" s="34" t="s">
        <v>897</v>
      </c>
      <c r="G208" s="293" t="s">
        <v>950</v>
      </c>
      <c r="H208" s="34" t="s">
        <v>943</v>
      </c>
      <c r="I208" s="34" t="s">
        <v>936</v>
      </c>
      <c r="J208" s="33"/>
    </row>
    <row r="209" spans="1:10" ht="49.5">
      <c r="A209" s="33">
        <v>38</v>
      </c>
      <c r="B209" s="257" t="s">
        <v>951</v>
      </c>
      <c r="C209" s="286">
        <v>325.60000000000002</v>
      </c>
      <c r="D209" s="290">
        <v>8</v>
      </c>
      <c r="E209" s="294">
        <v>6</v>
      </c>
      <c r="F209" s="34" t="s">
        <v>897</v>
      </c>
      <c r="G209" s="293" t="s">
        <v>952</v>
      </c>
      <c r="H209" s="34" t="s">
        <v>953</v>
      </c>
      <c r="I209" s="34" t="s">
        <v>936</v>
      </c>
      <c r="J209" s="33"/>
    </row>
    <row r="210" spans="1:10" ht="33">
      <c r="A210" s="4">
        <v>39</v>
      </c>
      <c r="B210" s="36" t="s">
        <v>954</v>
      </c>
      <c r="C210" s="295">
        <v>2738.1</v>
      </c>
      <c r="D210" s="33">
        <v>22</v>
      </c>
      <c r="E210" s="33">
        <v>65</v>
      </c>
      <c r="F210" s="34" t="s">
        <v>955</v>
      </c>
      <c r="G210" s="34" t="s">
        <v>956</v>
      </c>
      <c r="H210" s="34" t="s">
        <v>957</v>
      </c>
      <c r="I210" s="34" t="s">
        <v>958</v>
      </c>
      <c r="J210" s="33"/>
    </row>
    <row r="211" spans="1:10">
      <c r="A211" s="349" t="s">
        <v>1144</v>
      </c>
      <c r="B211" s="349"/>
      <c r="C211" s="241">
        <f>SUM(C212:C289)</f>
        <v>909397.6</v>
      </c>
      <c r="D211" s="40"/>
      <c r="E211" s="41"/>
      <c r="F211" s="40"/>
      <c r="G211" s="40"/>
      <c r="H211" s="40"/>
      <c r="I211" s="40"/>
      <c r="J211" s="229"/>
    </row>
    <row r="212" spans="1:10" ht="66">
      <c r="A212" s="296">
        <v>1</v>
      </c>
      <c r="B212" s="297" t="s">
        <v>1145</v>
      </c>
      <c r="C212" s="282">
        <v>38378</v>
      </c>
      <c r="D212" s="298">
        <v>125</v>
      </c>
      <c r="E212" s="298">
        <v>8</v>
      </c>
      <c r="F212" s="299" t="s">
        <v>1146</v>
      </c>
      <c r="G212" s="299" t="s">
        <v>1147</v>
      </c>
      <c r="H212" s="296" t="s">
        <v>1148</v>
      </c>
      <c r="I212" s="296" t="s">
        <v>1149</v>
      </c>
      <c r="J212" s="296" t="s">
        <v>1150</v>
      </c>
    </row>
    <row r="213" spans="1:10" ht="49.5">
      <c r="A213" s="296">
        <v>2</v>
      </c>
      <c r="B213" s="297" t="s">
        <v>1145</v>
      </c>
      <c r="C213" s="300">
        <v>3512.2</v>
      </c>
      <c r="D213" s="301" t="s">
        <v>1151</v>
      </c>
      <c r="E213" s="301" t="s">
        <v>1152</v>
      </c>
      <c r="F213" s="299" t="s">
        <v>1146</v>
      </c>
      <c r="G213" s="302" t="s">
        <v>1153</v>
      </c>
      <c r="H213" s="296" t="s">
        <v>1154</v>
      </c>
      <c r="I213" s="296" t="s">
        <v>1155</v>
      </c>
      <c r="J213" s="296" t="s">
        <v>1156</v>
      </c>
    </row>
    <row r="214" spans="1:10" ht="49.5">
      <c r="A214" s="296">
        <v>3</v>
      </c>
      <c r="B214" s="297" t="s">
        <v>1145</v>
      </c>
      <c r="C214" s="300">
        <v>2774.4</v>
      </c>
      <c r="D214" s="301" t="s">
        <v>1157</v>
      </c>
      <c r="E214" s="301" t="s">
        <v>356</v>
      </c>
      <c r="F214" s="299" t="s">
        <v>1146</v>
      </c>
      <c r="G214" s="302" t="s">
        <v>258</v>
      </c>
      <c r="H214" s="296" t="s">
        <v>1158</v>
      </c>
      <c r="I214" s="296" t="s">
        <v>1155</v>
      </c>
      <c r="J214" s="296" t="s">
        <v>1159</v>
      </c>
    </row>
    <row r="215" spans="1:10" ht="49.5">
      <c r="A215" s="296">
        <v>4</v>
      </c>
      <c r="B215" s="297" t="s">
        <v>225</v>
      </c>
      <c r="C215" s="300">
        <v>5006.2</v>
      </c>
      <c r="D215" s="301" t="s">
        <v>1160</v>
      </c>
      <c r="E215" s="301" t="s">
        <v>1161</v>
      </c>
      <c r="F215" s="299" t="s">
        <v>1146</v>
      </c>
      <c r="G215" s="302" t="s">
        <v>258</v>
      </c>
      <c r="H215" s="296" t="s">
        <v>1162</v>
      </c>
      <c r="I215" s="296" t="s">
        <v>1163</v>
      </c>
      <c r="J215" s="296" t="s">
        <v>1164</v>
      </c>
    </row>
    <row r="216" spans="1:10" ht="82.5">
      <c r="A216" s="296">
        <v>5</v>
      </c>
      <c r="B216" s="297" t="s">
        <v>1145</v>
      </c>
      <c r="C216" s="300">
        <v>1000</v>
      </c>
      <c r="D216" s="301" t="s">
        <v>1165</v>
      </c>
      <c r="E216" s="301" t="s">
        <v>385</v>
      </c>
      <c r="F216" s="299" t="s">
        <v>1146</v>
      </c>
      <c r="G216" s="296" t="s">
        <v>1166</v>
      </c>
      <c r="H216" s="302" t="s">
        <v>1167</v>
      </c>
      <c r="I216" s="296" t="s">
        <v>1168</v>
      </c>
      <c r="J216" s="296" t="s">
        <v>1169</v>
      </c>
    </row>
    <row r="217" spans="1:10" ht="99">
      <c r="A217" s="296">
        <v>6</v>
      </c>
      <c r="B217" s="297" t="s">
        <v>225</v>
      </c>
      <c r="C217" s="300">
        <v>505.9</v>
      </c>
      <c r="D217" s="298" t="s">
        <v>1170</v>
      </c>
      <c r="E217" s="298" t="s">
        <v>1171</v>
      </c>
      <c r="F217" s="299" t="s">
        <v>1146</v>
      </c>
      <c r="G217" s="296" t="s">
        <v>1166</v>
      </c>
      <c r="H217" s="296" t="s">
        <v>1172</v>
      </c>
      <c r="I217" s="296" t="s">
        <v>1168</v>
      </c>
      <c r="J217" s="296" t="s">
        <v>1173</v>
      </c>
    </row>
    <row r="218" spans="1:10" ht="49.5">
      <c r="A218" s="296">
        <v>7</v>
      </c>
      <c r="B218" s="297" t="s">
        <v>1174</v>
      </c>
      <c r="C218" s="300">
        <v>43248.5</v>
      </c>
      <c r="D218" s="301" t="s">
        <v>1175</v>
      </c>
      <c r="E218" s="301" t="s">
        <v>1176</v>
      </c>
      <c r="F218" s="302" t="s">
        <v>1177</v>
      </c>
      <c r="G218" s="302" t="s">
        <v>258</v>
      </c>
      <c r="H218" s="296" t="s">
        <v>1178</v>
      </c>
      <c r="I218" s="296" t="s">
        <v>1179</v>
      </c>
      <c r="J218" s="296" t="s">
        <v>1180</v>
      </c>
    </row>
    <row r="219" spans="1:10" ht="82.5">
      <c r="A219" s="296">
        <v>8</v>
      </c>
      <c r="B219" s="297" t="s">
        <v>225</v>
      </c>
      <c r="C219" s="300">
        <v>655</v>
      </c>
      <c r="D219" s="301" t="s">
        <v>1181</v>
      </c>
      <c r="E219" s="301" t="s">
        <v>1182</v>
      </c>
      <c r="F219" s="302" t="s">
        <v>1177</v>
      </c>
      <c r="G219" s="296" t="s">
        <v>1166</v>
      </c>
      <c r="H219" s="302" t="s">
        <v>1167</v>
      </c>
      <c r="I219" s="296" t="s">
        <v>1168</v>
      </c>
      <c r="J219" s="296" t="s">
        <v>1169</v>
      </c>
    </row>
    <row r="220" spans="1:10" ht="82.5">
      <c r="A220" s="296">
        <v>9</v>
      </c>
      <c r="B220" s="297" t="s">
        <v>225</v>
      </c>
      <c r="C220" s="300">
        <v>1000.5</v>
      </c>
      <c r="D220" s="298" t="s">
        <v>1183</v>
      </c>
      <c r="E220" s="298" t="s">
        <v>382</v>
      </c>
      <c r="F220" s="302" t="s">
        <v>1177</v>
      </c>
      <c r="G220" s="302" t="s">
        <v>1184</v>
      </c>
      <c r="H220" s="296" t="s">
        <v>1185</v>
      </c>
      <c r="I220" s="296" t="s">
        <v>1186</v>
      </c>
      <c r="J220" s="296" t="s">
        <v>1187</v>
      </c>
    </row>
    <row r="221" spans="1:10" ht="82.5">
      <c r="A221" s="296">
        <v>10</v>
      </c>
      <c r="B221" s="297" t="s">
        <v>225</v>
      </c>
      <c r="C221" s="300">
        <v>2567.8000000000002</v>
      </c>
      <c r="D221" s="298" t="s">
        <v>1188</v>
      </c>
      <c r="E221" s="298" t="s">
        <v>349</v>
      </c>
      <c r="F221" s="302" t="s">
        <v>1177</v>
      </c>
      <c r="G221" s="302" t="s">
        <v>1184</v>
      </c>
      <c r="H221" s="296" t="s">
        <v>1185</v>
      </c>
      <c r="I221" s="296" t="s">
        <v>1186</v>
      </c>
      <c r="J221" s="296" t="s">
        <v>1189</v>
      </c>
    </row>
    <row r="222" spans="1:10" ht="66">
      <c r="A222" s="296">
        <v>11</v>
      </c>
      <c r="B222" s="297" t="s">
        <v>1190</v>
      </c>
      <c r="C222" s="300">
        <v>29351.3</v>
      </c>
      <c r="D222" s="298" t="s">
        <v>348</v>
      </c>
      <c r="E222" s="298" t="s">
        <v>1191</v>
      </c>
      <c r="F222" s="302" t="s">
        <v>1192</v>
      </c>
      <c r="G222" s="302" t="s">
        <v>1147</v>
      </c>
      <c r="H222" s="296" t="s">
        <v>1148</v>
      </c>
      <c r="I222" s="296" t="s">
        <v>1149</v>
      </c>
      <c r="J222" s="296" t="s">
        <v>1193</v>
      </c>
    </row>
    <row r="223" spans="1:10" ht="66">
      <c r="A223" s="296">
        <v>12</v>
      </c>
      <c r="B223" s="297" t="s">
        <v>1190</v>
      </c>
      <c r="C223" s="300">
        <v>13610</v>
      </c>
      <c r="D223" s="301" t="s">
        <v>1194</v>
      </c>
      <c r="E223" s="301" t="s">
        <v>382</v>
      </c>
      <c r="F223" s="302" t="s">
        <v>1192</v>
      </c>
      <c r="G223" s="302" t="s">
        <v>1147</v>
      </c>
      <c r="H223" s="296" t="s">
        <v>1148</v>
      </c>
      <c r="I223" s="296" t="s">
        <v>1149</v>
      </c>
      <c r="J223" s="296" t="s">
        <v>1195</v>
      </c>
    </row>
    <row r="224" spans="1:10" ht="49.5">
      <c r="A224" s="296">
        <v>13</v>
      </c>
      <c r="B224" s="297" t="s">
        <v>225</v>
      </c>
      <c r="C224" s="300">
        <v>1858.5</v>
      </c>
      <c r="D224" s="301" t="s">
        <v>1196</v>
      </c>
      <c r="E224" s="301" t="s">
        <v>1197</v>
      </c>
      <c r="F224" s="302" t="s">
        <v>1192</v>
      </c>
      <c r="G224" s="302" t="s">
        <v>258</v>
      </c>
      <c r="H224" s="296" t="s">
        <v>1162</v>
      </c>
      <c r="I224" s="296" t="s">
        <v>1163</v>
      </c>
      <c r="J224" s="296" t="s">
        <v>1164</v>
      </c>
    </row>
    <row r="225" spans="1:10" ht="82.5">
      <c r="A225" s="296">
        <v>14</v>
      </c>
      <c r="B225" s="297" t="s">
        <v>225</v>
      </c>
      <c r="C225" s="300">
        <v>897.9</v>
      </c>
      <c r="D225" s="301" t="s">
        <v>1198</v>
      </c>
      <c r="E225" s="301" t="s">
        <v>1199</v>
      </c>
      <c r="F225" s="302" t="s">
        <v>1192</v>
      </c>
      <c r="G225" s="302" t="s">
        <v>1184</v>
      </c>
      <c r="H225" s="296" t="s">
        <v>1185</v>
      </c>
      <c r="I225" s="296" t="s">
        <v>1186</v>
      </c>
      <c r="J225" s="296" t="s">
        <v>1200</v>
      </c>
    </row>
    <row r="226" spans="1:10" ht="82.5">
      <c r="A226" s="296">
        <v>15</v>
      </c>
      <c r="B226" s="297" t="s">
        <v>225</v>
      </c>
      <c r="C226" s="300">
        <v>3510</v>
      </c>
      <c r="D226" s="298" t="s">
        <v>1201</v>
      </c>
      <c r="E226" s="298" t="s">
        <v>1202</v>
      </c>
      <c r="F226" s="299" t="s">
        <v>1192</v>
      </c>
      <c r="G226" s="302" t="s">
        <v>1184</v>
      </c>
      <c r="H226" s="296" t="s">
        <v>1185</v>
      </c>
      <c r="I226" s="296" t="s">
        <v>1186</v>
      </c>
      <c r="J226" s="296" t="s">
        <v>1203</v>
      </c>
    </row>
    <row r="227" spans="1:10" ht="82.5">
      <c r="A227" s="296">
        <v>16</v>
      </c>
      <c r="B227" s="297" t="s">
        <v>225</v>
      </c>
      <c r="C227" s="300">
        <v>3536</v>
      </c>
      <c r="D227" s="298" t="s">
        <v>1201</v>
      </c>
      <c r="E227" s="298" t="s">
        <v>1199</v>
      </c>
      <c r="F227" s="299" t="s">
        <v>1192</v>
      </c>
      <c r="G227" s="302" t="s">
        <v>1184</v>
      </c>
      <c r="H227" s="296" t="s">
        <v>1185</v>
      </c>
      <c r="I227" s="296" t="s">
        <v>1186</v>
      </c>
      <c r="J227" s="296" t="s">
        <v>1204</v>
      </c>
    </row>
    <row r="228" spans="1:10" ht="82.5">
      <c r="A228" s="296">
        <v>17</v>
      </c>
      <c r="B228" s="297" t="s">
        <v>225</v>
      </c>
      <c r="C228" s="300">
        <v>431</v>
      </c>
      <c r="D228" s="298" t="s">
        <v>372</v>
      </c>
      <c r="E228" s="298" t="s">
        <v>1205</v>
      </c>
      <c r="F228" s="299" t="s">
        <v>1192</v>
      </c>
      <c r="G228" s="302" t="s">
        <v>1184</v>
      </c>
      <c r="H228" s="296" t="s">
        <v>1185</v>
      </c>
      <c r="I228" s="296" t="s">
        <v>1186</v>
      </c>
      <c r="J228" s="296" t="s">
        <v>1206</v>
      </c>
    </row>
    <row r="229" spans="1:10" ht="49.5">
      <c r="A229" s="296">
        <v>18</v>
      </c>
      <c r="B229" s="297" t="s">
        <v>225</v>
      </c>
      <c r="C229" s="300">
        <v>9022.4</v>
      </c>
      <c r="D229" s="301" t="s">
        <v>1207</v>
      </c>
      <c r="E229" s="301" t="s">
        <v>382</v>
      </c>
      <c r="F229" s="302" t="s">
        <v>1192</v>
      </c>
      <c r="G229" s="302" t="s">
        <v>258</v>
      </c>
      <c r="H229" s="296" t="s">
        <v>1208</v>
      </c>
      <c r="I229" s="296" t="s">
        <v>1209</v>
      </c>
      <c r="J229" s="296" t="s">
        <v>1210</v>
      </c>
    </row>
    <row r="230" spans="1:10" ht="66">
      <c r="A230" s="296">
        <v>19</v>
      </c>
      <c r="B230" s="297" t="s">
        <v>225</v>
      </c>
      <c r="C230" s="282">
        <v>849</v>
      </c>
      <c r="D230" s="298" t="s">
        <v>358</v>
      </c>
      <c r="E230" s="298" t="s">
        <v>1211</v>
      </c>
      <c r="F230" s="299" t="s">
        <v>1212</v>
      </c>
      <c r="G230" s="299" t="s">
        <v>1213</v>
      </c>
      <c r="H230" s="296" t="s">
        <v>1214</v>
      </c>
      <c r="I230" s="303" t="s">
        <v>1215</v>
      </c>
      <c r="J230" s="261" t="s">
        <v>1216</v>
      </c>
    </row>
    <row r="231" spans="1:10" ht="49.5">
      <c r="A231" s="296">
        <v>20</v>
      </c>
      <c r="B231" s="297" t="s">
        <v>1217</v>
      </c>
      <c r="C231" s="300">
        <v>3936.5</v>
      </c>
      <c r="D231" s="298" t="s">
        <v>380</v>
      </c>
      <c r="E231" s="298" t="s">
        <v>1211</v>
      </c>
      <c r="F231" s="299" t="s">
        <v>1212</v>
      </c>
      <c r="G231" s="302" t="s">
        <v>258</v>
      </c>
      <c r="H231" s="296" t="s">
        <v>1218</v>
      </c>
      <c r="I231" s="296" t="s">
        <v>1219</v>
      </c>
      <c r="J231" s="296" t="s">
        <v>1220</v>
      </c>
    </row>
    <row r="232" spans="1:10" ht="49.5">
      <c r="A232" s="296">
        <v>21</v>
      </c>
      <c r="B232" s="297" t="s">
        <v>1217</v>
      </c>
      <c r="C232" s="282">
        <v>226.4</v>
      </c>
      <c r="D232" s="298" t="s">
        <v>1221</v>
      </c>
      <c r="E232" s="298" t="s">
        <v>1222</v>
      </c>
      <c r="F232" s="299" t="s">
        <v>1212</v>
      </c>
      <c r="G232" s="299" t="s">
        <v>258</v>
      </c>
      <c r="H232" s="296" t="s">
        <v>1218</v>
      </c>
      <c r="I232" s="296" t="s">
        <v>1219</v>
      </c>
      <c r="J232" s="296" t="s">
        <v>1223</v>
      </c>
    </row>
    <row r="233" spans="1:10" ht="82.5">
      <c r="A233" s="296">
        <v>22</v>
      </c>
      <c r="B233" s="297" t="s">
        <v>225</v>
      </c>
      <c r="C233" s="300">
        <v>300.10000000000002</v>
      </c>
      <c r="D233" s="298" t="s">
        <v>1224</v>
      </c>
      <c r="E233" s="298" t="s">
        <v>1181</v>
      </c>
      <c r="F233" s="299" t="s">
        <v>1212</v>
      </c>
      <c r="G233" s="302" t="s">
        <v>1184</v>
      </c>
      <c r="H233" s="296" t="s">
        <v>1185</v>
      </c>
      <c r="I233" s="296" t="s">
        <v>1186</v>
      </c>
      <c r="J233" s="296" t="s">
        <v>1225</v>
      </c>
    </row>
    <row r="234" spans="1:10" ht="82.5">
      <c r="A234" s="296">
        <v>23</v>
      </c>
      <c r="B234" s="297" t="s">
        <v>225</v>
      </c>
      <c r="C234" s="300">
        <v>207.9</v>
      </c>
      <c r="D234" s="298" t="s">
        <v>364</v>
      </c>
      <c r="E234" s="298" t="s">
        <v>1226</v>
      </c>
      <c r="F234" s="299" t="s">
        <v>1212</v>
      </c>
      <c r="G234" s="302" t="s">
        <v>1184</v>
      </c>
      <c r="H234" s="296" t="s">
        <v>1185</v>
      </c>
      <c r="I234" s="296" t="s">
        <v>1186</v>
      </c>
      <c r="J234" s="296" t="s">
        <v>1227</v>
      </c>
    </row>
    <row r="235" spans="1:10" ht="82.5">
      <c r="A235" s="296">
        <v>24</v>
      </c>
      <c r="B235" s="297" t="s">
        <v>225</v>
      </c>
      <c r="C235" s="300">
        <v>655.6</v>
      </c>
      <c r="D235" s="298" t="s">
        <v>1228</v>
      </c>
      <c r="E235" s="298" t="s">
        <v>1229</v>
      </c>
      <c r="F235" s="299" t="s">
        <v>1212</v>
      </c>
      <c r="G235" s="302" t="s">
        <v>1184</v>
      </c>
      <c r="H235" s="296" t="s">
        <v>1185</v>
      </c>
      <c r="I235" s="296" t="s">
        <v>1186</v>
      </c>
      <c r="J235" s="296" t="s">
        <v>1230</v>
      </c>
    </row>
    <row r="236" spans="1:10" ht="49.5">
      <c r="A236" s="296">
        <v>25</v>
      </c>
      <c r="B236" s="297" t="s">
        <v>225</v>
      </c>
      <c r="C236" s="304">
        <v>13175.1</v>
      </c>
      <c r="D236" s="298" t="s">
        <v>1231</v>
      </c>
      <c r="E236" s="298" t="s">
        <v>1176</v>
      </c>
      <c r="F236" s="299" t="s">
        <v>1212</v>
      </c>
      <c r="G236" s="305" t="s">
        <v>258</v>
      </c>
      <c r="H236" s="296" t="s">
        <v>1232</v>
      </c>
      <c r="I236" s="296" t="s">
        <v>1179</v>
      </c>
      <c r="J236" s="296" t="s">
        <v>1233</v>
      </c>
    </row>
    <row r="237" spans="1:10" ht="82.5">
      <c r="A237" s="296">
        <v>26</v>
      </c>
      <c r="B237" s="297" t="s">
        <v>225</v>
      </c>
      <c r="C237" s="282">
        <v>1443</v>
      </c>
      <c r="D237" s="298" t="s">
        <v>1161</v>
      </c>
      <c r="E237" s="298" t="s">
        <v>1234</v>
      </c>
      <c r="F237" s="299" t="s">
        <v>1212</v>
      </c>
      <c r="G237" s="302" t="s">
        <v>1184</v>
      </c>
      <c r="H237" s="296" t="s">
        <v>1185</v>
      </c>
      <c r="I237" s="296" t="s">
        <v>1186</v>
      </c>
      <c r="J237" s="296" t="s">
        <v>1235</v>
      </c>
    </row>
    <row r="238" spans="1:10" ht="82.5">
      <c r="A238" s="296">
        <v>27</v>
      </c>
      <c r="B238" s="297" t="s">
        <v>225</v>
      </c>
      <c r="C238" s="282">
        <v>646</v>
      </c>
      <c r="D238" s="298" t="s">
        <v>1236</v>
      </c>
      <c r="E238" s="298" t="s">
        <v>1237</v>
      </c>
      <c r="F238" s="299" t="s">
        <v>1212</v>
      </c>
      <c r="G238" s="302" t="s">
        <v>1184</v>
      </c>
      <c r="H238" s="296" t="s">
        <v>1185</v>
      </c>
      <c r="I238" s="296" t="s">
        <v>1186</v>
      </c>
      <c r="J238" s="296" t="s">
        <v>1238</v>
      </c>
    </row>
    <row r="239" spans="1:10" ht="49.5">
      <c r="A239" s="296">
        <v>28</v>
      </c>
      <c r="B239" s="257" t="s">
        <v>1239</v>
      </c>
      <c r="C239" s="282">
        <v>165.1</v>
      </c>
      <c r="D239" s="298" t="s">
        <v>1240</v>
      </c>
      <c r="E239" s="298" t="s">
        <v>372</v>
      </c>
      <c r="F239" s="299" t="s">
        <v>1241</v>
      </c>
      <c r="G239" s="299" t="s">
        <v>258</v>
      </c>
      <c r="H239" s="261" t="s">
        <v>1242</v>
      </c>
      <c r="I239" s="299" t="s">
        <v>1219</v>
      </c>
      <c r="J239" s="261" t="s">
        <v>1243</v>
      </c>
    </row>
    <row r="240" spans="1:10" ht="49.5">
      <c r="A240" s="296">
        <v>29</v>
      </c>
      <c r="B240" s="257" t="s">
        <v>1239</v>
      </c>
      <c r="C240" s="282">
        <v>77.7</v>
      </c>
      <c r="D240" s="298" t="s">
        <v>346</v>
      </c>
      <c r="E240" s="298" t="s">
        <v>372</v>
      </c>
      <c r="F240" s="299" t="s">
        <v>1241</v>
      </c>
      <c r="G240" s="299" t="s">
        <v>258</v>
      </c>
      <c r="H240" s="261" t="s">
        <v>1242</v>
      </c>
      <c r="I240" s="296" t="s">
        <v>1219</v>
      </c>
      <c r="J240" s="261" t="s">
        <v>1244</v>
      </c>
    </row>
    <row r="241" spans="1:10" ht="49.5">
      <c r="A241" s="296">
        <v>30</v>
      </c>
      <c r="B241" s="257" t="s">
        <v>1239</v>
      </c>
      <c r="C241" s="282">
        <v>80.8</v>
      </c>
      <c r="D241" s="298" t="s">
        <v>1245</v>
      </c>
      <c r="E241" s="298" t="s">
        <v>372</v>
      </c>
      <c r="F241" s="299" t="s">
        <v>1241</v>
      </c>
      <c r="G241" s="299" t="s">
        <v>258</v>
      </c>
      <c r="H241" s="261" t="s">
        <v>1242</v>
      </c>
      <c r="I241" s="296" t="s">
        <v>1219</v>
      </c>
      <c r="J241" s="261" t="s">
        <v>1244</v>
      </c>
    </row>
    <row r="242" spans="1:10" ht="49.5">
      <c r="A242" s="296">
        <v>31</v>
      </c>
      <c r="B242" s="257" t="s">
        <v>1239</v>
      </c>
      <c r="C242" s="282">
        <v>179.4</v>
      </c>
      <c r="D242" s="298" t="s">
        <v>1199</v>
      </c>
      <c r="E242" s="298" t="s">
        <v>372</v>
      </c>
      <c r="F242" s="299" t="s">
        <v>1241</v>
      </c>
      <c r="G242" s="299" t="s">
        <v>258</v>
      </c>
      <c r="H242" s="261" t="s">
        <v>1242</v>
      </c>
      <c r="I242" s="296" t="s">
        <v>1219</v>
      </c>
      <c r="J242" s="261" t="s">
        <v>1244</v>
      </c>
    </row>
    <row r="243" spans="1:10" ht="82.5">
      <c r="A243" s="296">
        <v>32</v>
      </c>
      <c r="B243" s="297" t="s">
        <v>225</v>
      </c>
      <c r="C243" s="282">
        <v>3167</v>
      </c>
      <c r="D243" s="298" t="s">
        <v>373</v>
      </c>
      <c r="E243" s="298" t="s">
        <v>348</v>
      </c>
      <c r="F243" s="299" t="s">
        <v>1241</v>
      </c>
      <c r="G243" s="302" t="s">
        <v>1184</v>
      </c>
      <c r="H243" s="296" t="s">
        <v>1185</v>
      </c>
      <c r="I243" s="296" t="s">
        <v>1186</v>
      </c>
      <c r="J243" s="261" t="s">
        <v>1246</v>
      </c>
    </row>
    <row r="244" spans="1:10" ht="82.5">
      <c r="A244" s="296">
        <v>33</v>
      </c>
      <c r="B244" s="297" t="s">
        <v>225</v>
      </c>
      <c r="C244" s="282">
        <v>2393.1999999999998</v>
      </c>
      <c r="D244" s="298" t="s">
        <v>1234</v>
      </c>
      <c r="E244" s="298" t="s">
        <v>380</v>
      </c>
      <c r="F244" s="299" t="s">
        <v>1241</v>
      </c>
      <c r="G244" s="302" t="s">
        <v>1184</v>
      </c>
      <c r="H244" s="296" t="s">
        <v>1185</v>
      </c>
      <c r="I244" s="296" t="s">
        <v>1186</v>
      </c>
      <c r="J244" s="261" t="s">
        <v>1247</v>
      </c>
    </row>
    <row r="245" spans="1:10" ht="82.5">
      <c r="A245" s="296">
        <v>34</v>
      </c>
      <c r="B245" s="297" t="s">
        <v>225</v>
      </c>
      <c r="C245" s="282">
        <v>2262.4</v>
      </c>
      <c r="D245" s="298" t="s">
        <v>1248</v>
      </c>
      <c r="E245" s="298" t="s">
        <v>366</v>
      </c>
      <c r="F245" s="299" t="s">
        <v>1241</v>
      </c>
      <c r="G245" s="302" t="s">
        <v>1184</v>
      </c>
      <c r="H245" s="296" t="s">
        <v>1185</v>
      </c>
      <c r="I245" s="296" t="s">
        <v>1186</v>
      </c>
      <c r="J245" s="261" t="s">
        <v>1249</v>
      </c>
    </row>
    <row r="246" spans="1:10" ht="66">
      <c r="A246" s="296">
        <v>35</v>
      </c>
      <c r="B246" s="257" t="s">
        <v>1239</v>
      </c>
      <c r="C246" s="282">
        <v>4986.2</v>
      </c>
      <c r="D246" s="298" t="s">
        <v>1250</v>
      </c>
      <c r="E246" s="298" t="s">
        <v>373</v>
      </c>
      <c r="F246" s="299" t="s">
        <v>1241</v>
      </c>
      <c r="G246" s="299" t="s">
        <v>258</v>
      </c>
      <c r="H246" s="296" t="s">
        <v>1251</v>
      </c>
      <c r="I246" s="296" t="s">
        <v>1252</v>
      </c>
      <c r="J246" s="296" t="s">
        <v>1253</v>
      </c>
    </row>
    <row r="247" spans="1:10" ht="49.5">
      <c r="A247" s="296">
        <v>36</v>
      </c>
      <c r="B247" s="297" t="s">
        <v>1254</v>
      </c>
      <c r="C247" s="300">
        <v>3342.1</v>
      </c>
      <c r="D247" s="298" t="s">
        <v>1207</v>
      </c>
      <c r="E247" s="298" t="s">
        <v>1188</v>
      </c>
      <c r="F247" s="302" t="s">
        <v>1255</v>
      </c>
      <c r="G247" s="302" t="s">
        <v>258</v>
      </c>
      <c r="H247" s="296" t="s">
        <v>1256</v>
      </c>
      <c r="I247" s="296" t="s">
        <v>1257</v>
      </c>
      <c r="J247" s="296" t="s">
        <v>1258</v>
      </c>
    </row>
    <row r="248" spans="1:10" ht="82.5">
      <c r="A248" s="296">
        <v>37</v>
      </c>
      <c r="B248" s="297" t="s">
        <v>1254</v>
      </c>
      <c r="C248" s="300">
        <v>3962.2</v>
      </c>
      <c r="D248" s="298" t="s">
        <v>1259</v>
      </c>
      <c r="E248" s="298" t="s">
        <v>348</v>
      </c>
      <c r="F248" s="302" t="s">
        <v>1255</v>
      </c>
      <c r="G248" s="302" t="s">
        <v>258</v>
      </c>
      <c r="H248" s="296" t="s">
        <v>1260</v>
      </c>
      <c r="I248" s="296" t="s">
        <v>1261</v>
      </c>
      <c r="J248" s="296" t="s">
        <v>1262</v>
      </c>
    </row>
    <row r="249" spans="1:10" ht="66">
      <c r="A249" s="296">
        <v>38</v>
      </c>
      <c r="B249" s="297" t="s">
        <v>1254</v>
      </c>
      <c r="C249" s="300">
        <v>30350</v>
      </c>
      <c r="D249" s="298" t="s">
        <v>1263</v>
      </c>
      <c r="E249" s="298" t="s">
        <v>1188</v>
      </c>
      <c r="F249" s="302" t="s">
        <v>1255</v>
      </c>
      <c r="G249" s="302" t="s">
        <v>1147</v>
      </c>
      <c r="H249" s="296" t="s">
        <v>1148</v>
      </c>
      <c r="I249" s="296" t="s">
        <v>1149</v>
      </c>
      <c r="J249" s="296" t="s">
        <v>1195</v>
      </c>
    </row>
    <row r="250" spans="1:10" ht="66">
      <c r="A250" s="296">
        <v>39</v>
      </c>
      <c r="B250" s="297" t="s">
        <v>1264</v>
      </c>
      <c r="C250" s="282">
        <v>36293.4</v>
      </c>
      <c r="D250" s="298" t="s">
        <v>1265</v>
      </c>
      <c r="E250" s="298" t="s">
        <v>1266</v>
      </c>
      <c r="F250" s="299" t="s">
        <v>1267</v>
      </c>
      <c r="G250" s="302" t="s">
        <v>1147</v>
      </c>
      <c r="H250" s="296" t="s">
        <v>1148</v>
      </c>
      <c r="I250" s="296" t="s">
        <v>1149</v>
      </c>
      <c r="J250" s="296" t="s">
        <v>1268</v>
      </c>
    </row>
    <row r="251" spans="1:10" ht="66">
      <c r="A251" s="296">
        <v>40</v>
      </c>
      <c r="B251" s="297" t="s">
        <v>1264</v>
      </c>
      <c r="C251" s="282">
        <v>51049.2</v>
      </c>
      <c r="D251" s="298" t="s">
        <v>1269</v>
      </c>
      <c r="E251" s="298" t="s">
        <v>1221</v>
      </c>
      <c r="F251" s="299" t="s">
        <v>1267</v>
      </c>
      <c r="G251" s="302" t="s">
        <v>1147</v>
      </c>
      <c r="H251" s="296" t="s">
        <v>1148</v>
      </c>
      <c r="I251" s="296" t="s">
        <v>1149</v>
      </c>
      <c r="J251" s="296" t="s">
        <v>1270</v>
      </c>
    </row>
    <row r="252" spans="1:10" ht="66">
      <c r="A252" s="296">
        <v>41</v>
      </c>
      <c r="B252" s="297" t="s">
        <v>1264</v>
      </c>
      <c r="C252" s="282">
        <v>57826.400000000001</v>
      </c>
      <c r="D252" s="298" t="s">
        <v>1171</v>
      </c>
      <c r="E252" s="298" t="s">
        <v>1271</v>
      </c>
      <c r="F252" s="299" t="s">
        <v>1267</v>
      </c>
      <c r="G252" s="302" t="s">
        <v>1147</v>
      </c>
      <c r="H252" s="296" t="s">
        <v>1148</v>
      </c>
      <c r="I252" s="296" t="s">
        <v>1149</v>
      </c>
      <c r="J252" s="296" t="s">
        <v>1272</v>
      </c>
    </row>
    <row r="253" spans="1:10" ht="66">
      <c r="A253" s="296">
        <v>42</v>
      </c>
      <c r="B253" s="297" t="s">
        <v>1264</v>
      </c>
      <c r="C253" s="282">
        <v>128553.8</v>
      </c>
      <c r="D253" s="298" t="s">
        <v>367</v>
      </c>
      <c r="E253" s="298" t="s">
        <v>1273</v>
      </c>
      <c r="F253" s="299" t="s">
        <v>1267</v>
      </c>
      <c r="G253" s="302" t="s">
        <v>1274</v>
      </c>
      <c r="H253" s="296" t="s">
        <v>1148</v>
      </c>
      <c r="I253" s="296" t="s">
        <v>1149</v>
      </c>
      <c r="J253" s="296" t="s">
        <v>1275</v>
      </c>
    </row>
    <row r="254" spans="1:10" ht="49.5">
      <c r="A254" s="296">
        <v>43</v>
      </c>
      <c r="B254" s="297" t="s">
        <v>1264</v>
      </c>
      <c r="C254" s="300">
        <v>300</v>
      </c>
      <c r="D254" s="301" t="s">
        <v>1276</v>
      </c>
      <c r="E254" s="301" t="s">
        <v>1240</v>
      </c>
      <c r="F254" s="299" t="s">
        <v>1267</v>
      </c>
      <c r="G254" s="302" t="s">
        <v>1277</v>
      </c>
      <c r="H254" s="302" t="s">
        <v>1278</v>
      </c>
      <c r="I254" s="296" t="s">
        <v>1219</v>
      </c>
      <c r="J254" s="296" t="s">
        <v>1279</v>
      </c>
    </row>
    <row r="255" spans="1:10" ht="82.5">
      <c r="A255" s="296">
        <v>44</v>
      </c>
      <c r="B255" s="297" t="s">
        <v>225</v>
      </c>
      <c r="C255" s="306">
        <v>2000</v>
      </c>
      <c r="D255" s="307" t="s">
        <v>1280</v>
      </c>
      <c r="E255" s="307" t="s">
        <v>1281</v>
      </c>
      <c r="F255" s="299" t="s">
        <v>1267</v>
      </c>
      <c r="G255" s="302" t="s">
        <v>1184</v>
      </c>
      <c r="H255" s="296" t="s">
        <v>1185</v>
      </c>
      <c r="I255" s="296" t="s">
        <v>1186</v>
      </c>
      <c r="J255" s="296" t="s">
        <v>1282</v>
      </c>
    </row>
    <row r="256" spans="1:10" ht="82.5">
      <c r="A256" s="296">
        <v>45</v>
      </c>
      <c r="B256" s="297" t="s">
        <v>225</v>
      </c>
      <c r="C256" s="306">
        <v>831.5</v>
      </c>
      <c r="D256" s="307" t="s">
        <v>1283</v>
      </c>
      <c r="E256" s="307" t="s">
        <v>369</v>
      </c>
      <c r="F256" s="299" t="s">
        <v>1267</v>
      </c>
      <c r="G256" s="302" t="s">
        <v>1166</v>
      </c>
      <c r="H256" s="296" t="s">
        <v>1185</v>
      </c>
      <c r="I256" s="296" t="s">
        <v>1168</v>
      </c>
      <c r="J256" s="296" t="s">
        <v>1284</v>
      </c>
    </row>
    <row r="257" spans="1:10" ht="82.5">
      <c r="A257" s="296">
        <v>46</v>
      </c>
      <c r="B257" s="297" t="s">
        <v>225</v>
      </c>
      <c r="C257" s="306">
        <v>1350</v>
      </c>
      <c r="D257" s="307" t="s">
        <v>370</v>
      </c>
      <c r="E257" s="307" t="s">
        <v>1201</v>
      </c>
      <c r="F257" s="299" t="s">
        <v>1267</v>
      </c>
      <c r="G257" s="302" t="s">
        <v>1184</v>
      </c>
      <c r="H257" s="296" t="s">
        <v>1185</v>
      </c>
      <c r="I257" s="296" t="s">
        <v>1186</v>
      </c>
      <c r="J257" s="296" t="s">
        <v>1285</v>
      </c>
    </row>
    <row r="258" spans="1:10" ht="66">
      <c r="A258" s="296">
        <v>47</v>
      </c>
      <c r="B258" s="297" t="s">
        <v>1286</v>
      </c>
      <c r="C258" s="300">
        <v>710.9</v>
      </c>
      <c r="D258" s="298" t="s">
        <v>1287</v>
      </c>
      <c r="E258" s="298" t="s">
        <v>1288</v>
      </c>
      <c r="F258" s="302" t="s">
        <v>1289</v>
      </c>
      <c r="G258" s="302" t="s">
        <v>258</v>
      </c>
      <c r="H258" s="296" t="s">
        <v>1290</v>
      </c>
      <c r="I258" s="296" t="s">
        <v>1291</v>
      </c>
      <c r="J258" s="296" t="s">
        <v>1292</v>
      </c>
    </row>
    <row r="259" spans="1:10" ht="49.5">
      <c r="A259" s="296">
        <v>48</v>
      </c>
      <c r="B259" s="297" t="s">
        <v>1286</v>
      </c>
      <c r="C259" s="300">
        <v>2456.1</v>
      </c>
      <c r="D259" s="298" t="s">
        <v>1234</v>
      </c>
      <c r="E259" s="298" t="s">
        <v>1293</v>
      </c>
      <c r="F259" s="302" t="s">
        <v>1289</v>
      </c>
      <c r="G259" s="302" t="s">
        <v>258</v>
      </c>
      <c r="H259" s="296" t="s">
        <v>1294</v>
      </c>
      <c r="I259" s="296" t="s">
        <v>1295</v>
      </c>
      <c r="J259" s="296" t="s">
        <v>1296</v>
      </c>
    </row>
    <row r="260" spans="1:10" ht="66">
      <c r="A260" s="296">
        <v>49</v>
      </c>
      <c r="B260" s="297" t="s">
        <v>1286</v>
      </c>
      <c r="C260" s="300">
        <v>11957</v>
      </c>
      <c r="D260" s="298" t="s">
        <v>1205</v>
      </c>
      <c r="E260" s="298" t="s">
        <v>1293</v>
      </c>
      <c r="F260" s="302" t="s">
        <v>1289</v>
      </c>
      <c r="G260" s="302" t="s">
        <v>1297</v>
      </c>
      <c r="H260" s="296" t="s">
        <v>1298</v>
      </c>
      <c r="I260" s="296" t="s">
        <v>1299</v>
      </c>
      <c r="J260" s="296" t="s">
        <v>1300</v>
      </c>
    </row>
    <row r="261" spans="1:10" ht="82.5">
      <c r="A261" s="296">
        <v>50</v>
      </c>
      <c r="B261" s="297" t="s">
        <v>225</v>
      </c>
      <c r="C261" s="282">
        <v>3000</v>
      </c>
      <c r="D261" s="298" t="s">
        <v>1301</v>
      </c>
      <c r="E261" s="298" t="s">
        <v>382</v>
      </c>
      <c r="F261" s="302" t="s">
        <v>1289</v>
      </c>
      <c r="G261" s="302" t="s">
        <v>1184</v>
      </c>
      <c r="H261" s="296" t="s">
        <v>1185</v>
      </c>
      <c r="I261" s="296" t="s">
        <v>1186</v>
      </c>
      <c r="J261" s="296" t="s">
        <v>1302</v>
      </c>
    </row>
    <row r="262" spans="1:10" ht="66">
      <c r="A262" s="296">
        <v>51</v>
      </c>
      <c r="B262" s="297" t="s">
        <v>1286</v>
      </c>
      <c r="C262" s="282">
        <v>12535.1</v>
      </c>
      <c r="D262" s="298" t="s">
        <v>1303</v>
      </c>
      <c r="E262" s="298" t="s">
        <v>1188</v>
      </c>
      <c r="F262" s="302" t="s">
        <v>1289</v>
      </c>
      <c r="G262" s="299" t="s">
        <v>1304</v>
      </c>
      <c r="H262" s="296" t="s">
        <v>1305</v>
      </c>
      <c r="I262" s="296" t="s">
        <v>1306</v>
      </c>
      <c r="J262" s="296" t="s">
        <v>1307</v>
      </c>
    </row>
    <row r="263" spans="1:10" ht="82.5">
      <c r="A263" s="296">
        <v>52</v>
      </c>
      <c r="B263" s="297" t="s">
        <v>225</v>
      </c>
      <c r="C263" s="282">
        <v>1037</v>
      </c>
      <c r="D263" s="298" t="s">
        <v>1308</v>
      </c>
      <c r="E263" s="298" t="s">
        <v>349</v>
      </c>
      <c r="F263" s="302" t="s">
        <v>1289</v>
      </c>
      <c r="G263" s="302" t="s">
        <v>1184</v>
      </c>
      <c r="H263" s="296" t="s">
        <v>1185</v>
      </c>
      <c r="I263" s="296" t="s">
        <v>1186</v>
      </c>
      <c r="J263" s="296" t="s">
        <v>1309</v>
      </c>
    </row>
    <row r="264" spans="1:10" ht="66">
      <c r="A264" s="296">
        <v>53</v>
      </c>
      <c r="B264" s="297" t="s">
        <v>1286</v>
      </c>
      <c r="C264" s="300">
        <v>53330.400000000001</v>
      </c>
      <c r="D264" s="298" t="s">
        <v>366</v>
      </c>
      <c r="E264" s="298" t="s">
        <v>1310</v>
      </c>
      <c r="F264" s="302" t="s">
        <v>1289</v>
      </c>
      <c r="G264" s="302" t="s">
        <v>1147</v>
      </c>
      <c r="H264" s="296" t="s">
        <v>1148</v>
      </c>
      <c r="I264" s="296" t="s">
        <v>1149</v>
      </c>
      <c r="J264" s="296" t="s">
        <v>1311</v>
      </c>
    </row>
    <row r="265" spans="1:10" ht="66">
      <c r="A265" s="296">
        <v>54</v>
      </c>
      <c r="B265" s="297" t="s">
        <v>1312</v>
      </c>
      <c r="C265" s="300">
        <v>16252.4</v>
      </c>
      <c r="D265" s="301" t="s">
        <v>1313</v>
      </c>
      <c r="E265" s="301" t="s">
        <v>1188</v>
      </c>
      <c r="F265" s="302" t="s">
        <v>1314</v>
      </c>
      <c r="G265" s="302" t="s">
        <v>1274</v>
      </c>
      <c r="H265" s="296" t="s">
        <v>1148</v>
      </c>
      <c r="I265" s="296" t="s">
        <v>1149</v>
      </c>
      <c r="J265" s="296" t="s">
        <v>1315</v>
      </c>
    </row>
    <row r="266" spans="1:10" ht="66">
      <c r="A266" s="296">
        <v>55</v>
      </c>
      <c r="B266" s="297" t="s">
        <v>1312</v>
      </c>
      <c r="C266" s="300">
        <v>46170.7</v>
      </c>
      <c r="D266" s="298" t="s">
        <v>1316</v>
      </c>
      <c r="E266" s="298" t="s">
        <v>1317</v>
      </c>
      <c r="F266" s="302" t="s">
        <v>1314</v>
      </c>
      <c r="G266" s="302" t="s">
        <v>1147</v>
      </c>
      <c r="H266" s="296" t="s">
        <v>1148</v>
      </c>
      <c r="I266" s="296" t="s">
        <v>1149</v>
      </c>
      <c r="J266" s="296" t="s">
        <v>1318</v>
      </c>
    </row>
    <row r="267" spans="1:10" ht="33">
      <c r="A267" s="296">
        <v>56</v>
      </c>
      <c r="B267" s="297" t="s">
        <v>1312</v>
      </c>
      <c r="C267" s="300">
        <v>2420.6</v>
      </c>
      <c r="D267" s="301" t="s">
        <v>1319</v>
      </c>
      <c r="E267" s="301" t="s">
        <v>1221</v>
      </c>
      <c r="F267" s="302" t="s">
        <v>1314</v>
      </c>
      <c r="G267" s="302" t="s">
        <v>258</v>
      </c>
      <c r="H267" s="296" t="s">
        <v>1278</v>
      </c>
      <c r="I267" s="296" t="s">
        <v>1219</v>
      </c>
      <c r="J267" s="296" t="s">
        <v>1320</v>
      </c>
    </row>
    <row r="268" spans="1:10" ht="82.5">
      <c r="A268" s="296">
        <v>57</v>
      </c>
      <c r="B268" s="297" t="s">
        <v>225</v>
      </c>
      <c r="C268" s="300">
        <v>467</v>
      </c>
      <c r="D268" s="298" t="s">
        <v>1321</v>
      </c>
      <c r="E268" s="298" t="s">
        <v>346</v>
      </c>
      <c r="F268" s="299" t="s">
        <v>1314</v>
      </c>
      <c r="G268" s="302" t="s">
        <v>1184</v>
      </c>
      <c r="H268" s="261" t="s">
        <v>1185</v>
      </c>
      <c r="I268" s="261" t="s">
        <v>1322</v>
      </c>
      <c r="J268" s="261" t="s">
        <v>1323</v>
      </c>
    </row>
    <row r="269" spans="1:10" ht="82.5">
      <c r="A269" s="296">
        <v>58</v>
      </c>
      <c r="B269" s="297" t="s">
        <v>225</v>
      </c>
      <c r="C269" s="300">
        <v>2683</v>
      </c>
      <c r="D269" s="298" t="s">
        <v>1324</v>
      </c>
      <c r="E269" s="298" t="s">
        <v>1234</v>
      </c>
      <c r="F269" s="299" t="s">
        <v>1314</v>
      </c>
      <c r="G269" s="261" t="s">
        <v>1166</v>
      </c>
      <c r="H269" s="261" t="s">
        <v>1325</v>
      </c>
      <c r="I269" s="261" t="s">
        <v>1326</v>
      </c>
      <c r="J269" s="261" t="s">
        <v>1327</v>
      </c>
    </row>
    <row r="270" spans="1:10" ht="66">
      <c r="A270" s="296">
        <v>59</v>
      </c>
      <c r="B270" s="297" t="s">
        <v>1312</v>
      </c>
      <c r="C270" s="308">
        <v>38014.199999999997</v>
      </c>
      <c r="D270" s="309" t="s">
        <v>1328</v>
      </c>
      <c r="E270" s="309" t="s">
        <v>1271</v>
      </c>
      <c r="F270" s="302" t="s">
        <v>1314</v>
      </c>
      <c r="G270" s="310" t="s">
        <v>1147</v>
      </c>
      <c r="H270" s="296" t="s">
        <v>1148</v>
      </c>
      <c r="I270" s="296" t="s">
        <v>1149</v>
      </c>
      <c r="J270" s="296" t="s">
        <v>1329</v>
      </c>
    </row>
    <row r="271" spans="1:10" ht="49.5">
      <c r="A271" s="296">
        <v>60</v>
      </c>
      <c r="B271" s="297" t="s">
        <v>225</v>
      </c>
      <c r="C271" s="282">
        <v>1740</v>
      </c>
      <c r="D271" s="298" t="s">
        <v>1330</v>
      </c>
      <c r="E271" s="298" t="s">
        <v>356</v>
      </c>
      <c r="F271" s="299" t="s">
        <v>1331</v>
      </c>
      <c r="G271" s="299" t="s">
        <v>258</v>
      </c>
      <c r="H271" s="296" t="s">
        <v>1332</v>
      </c>
      <c r="I271" s="261" t="s">
        <v>1257</v>
      </c>
      <c r="J271" s="261" t="s">
        <v>1333</v>
      </c>
    </row>
    <row r="272" spans="1:10" ht="82.5">
      <c r="A272" s="296">
        <v>61</v>
      </c>
      <c r="B272" s="297" t="s">
        <v>225</v>
      </c>
      <c r="C272" s="282">
        <v>896.5</v>
      </c>
      <c r="D272" s="298" t="s">
        <v>1234</v>
      </c>
      <c r="E272" s="298" t="s">
        <v>1237</v>
      </c>
      <c r="F272" s="299" t="s">
        <v>1331</v>
      </c>
      <c r="G272" s="302" t="s">
        <v>258</v>
      </c>
      <c r="H272" s="296" t="s">
        <v>1185</v>
      </c>
      <c r="I272" s="303" t="s">
        <v>1334</v>
      </c>
      <c r="J272" s="261" t="s">
        <v>1335</v>
      </c>
    </row>
    <row r="273" spans="1:10" ht="49.5">
      <c r="A273" s="296">
        <v>62</v>
      </c>
      <c r="B273" s="297" t="s">
        <v>225</v>
      </c>
      <c r="C273" s="300">
        <v>3121</v>
      </c>
      <c r="D273" s="298" t="s">
        <v>1287</v>
      </c>
      <c r="E273" s="298" t="s">
        <v>375</v>
      </c>
      <c r="F273" s="299" t="s">
        <v>1331</v>
      </c>
      <c r="G273" s="302" t="s">
        <v>1336</v>
      </c>
      <c r="H273" s="296" t="s">
        <v>1337</v>
      </c>
      <c r="I273" s="261" t="s">
        <v>1257</v>
      </c>
      <c r="J273" s="296" t="s">
        <v>1338</v>
      </c>
    </row>
    <row r="274" spans="1:10" ht="33">
      <c r="A274" s="296">
        <v>63</v>
      </c>
      <c r="B274" s="297" t="s">
        <v>225</v>
      </c>
      <c r="C274" s="282">
        <v>5602.2</v>
      </c>
      <c r="D274" s="298" t="s">
        <v>1250</v>
      </c>
      <c r="E274" s="298" t="s">
        <v>1231</v>
      </c>
      <c r="F274" s="299" t="s">
        <v>1331</v>
      </c>
      <c r="G274" s="299" t="s">
        <v>258</v>
      </c>
      <c r="H274" s="296" t="s">
        <v>1339</v>
      </c>
      <c r="I274" s="296" t="s">
        <v>1340</v>
      </c>
      <c r="J274" s="296" t="s">
        <v>1341</v>
      </c>
    </row>
    <row r="275" spans="1:10" ht="49.5">
      <c r="A275" s="296">
        <v>64</v>
      </c>
      <c r="B275" s="297" t="s">
        <v>1342</v>
      </c>
      <c r="C275" s="300">
        <v>1275.8</v>
      </c>
      <c r="D275" s="298" t="s">
        <v>1343</v>
      </c>
      <c r="E275" s="298" t="s">
        <v>1224</v>
      </c>
      <c r="F275" s="299" t="s">
        <v>1331</v>
      </c>
      <c r="G275" s="302" t="s">
        <v>258</v>
      </c>
      <c r="H275" s="296" t="s">
        <v>1344</v>
      </c>
      <c r="I275" s="296" t="s">
        <v>1219</v>
      </c>
      <c r="J275" s="296" t="s">
        <v>1345</v>
      </c>
    </row>
    <row r="276" spans="1:10" ht="66">
      <c r="A276" s="296">
        <v>65</v>
      </c>
      <c r="B276" s="297" t="s">
        <v>1342</v>
      </c>
      <c r="C276" s="300">
        <v>3239.4</v>
      </c>
      <c r="D276" s="298" t="s">
        <v>1346</v>
      </c>
      <c r="E276" s="298" t="s">
        <v>1182</v>
      </c>
      <c r="F276" s="299" t="s">
        <v>1331</v>
      </c>
      <c r="G276" s="302" t="s">
        <v>1347</v>
      </c>
      <c r="H276" s="296" t="s">
        <v>1348</v>
      </c>
      <c r="I276" s="296" t="s">
        <v>1349</v>
      </c>
      <c r="J276" s="296" t="s">
        <v>1350</v>
      </c>
    </row>
    <row r="277" spans="1:10" ht="66">
      <c r="A277" s="296">
        <v>66</v>
      </c>
      <c r="B277" s="297" t="s">
        <v>1342</v>
      </c>
      <c r="C277" s="300">
        <v>1170.5</v>
      </c>
      <c r="D277" s="298" t="s">
        <v>385</v>
      </c>
      <c r="E277" s="298" t="s">
        <v>1351</v>
      </c>
      <c r="F277" s="299" t="s">
        <v>1331</v>
      </c>
      <c r="G277" s="302" t="s">
        <v>1347</v>
      </c>
      <c r="H277" s="296" t="s">
        <v>1348</v>
      </c>
      <c r="I277" s="296" t="s">
        <v>1349</v>
      </c>
      <c r="J277" s="296" t="s">
        <v>1350</v>
      </c>
    </row>
    <row r="278" spans="1:10" ht="82.5">
      <c r="A278" s="296">
        <v>67</v>
      </c>
      <c r="B278" s="297" t="s">
        <v>225</v>
      </c>
      <c r="C278" s="282">
        <v>403.2</v>
      </c>
      <c r="D278" s="298" t="s">
        <v>372</v>
      </c>
      <c r="E278" s="298" t="s">
        <v>1205</v>
      </c>
      <c r="F278" s="299" t="s">
        <v>1331</v>
      </c>
      <c r="G278" s="302" t="s">
        <v>1184</v>
      </c>
      <c r="H278" s="296" t="s">
        <v>1185</v>
      </c>
      <c r="I278" s="296" t="s">
        <v>1186</v>
      </c>
      <c r="J278" s="261" t="s">
        <v>1352</v>
      </c>
    </row>
    <row r="279" spans="1:10" ht="82.5">
      <c r="A279" s="296">
        <v>68</v>
      </c>
      <c r="B279" s="297" t="s">
        <v>225</v>
      </c>
      <c r="C279" s="282">
        <v>754</v>
      </c>
      <c r="D279" s="298" t="s">
        <v>1353</v>
      </c>
      <c r="E279" s="298" t="s">
        <v>1346</v>
      </c>
      <c r="F279" s="299" t="s">
        <v>1331</v>
      </c>
      <c r="G279" s="302" t="s">
        <v>1184</v>
      </c>
      <c r="H279" s="296" t="s">
        <v>1185</v>
      </c>
      <c r="I279" s="296" t="s">
        <v>1186</v>
      </c>
      <c r="J279" s="261" t="s">
        <v>1354</v>
      </c>
    </row>
    <row r="280" spans="1:10" ht="66">
      <c r="A280" s="296">
        <v>69</v>
      </c>
      <c r="B280" s="257" t="s">
        <v>1355</v>
      </c>
      <c r="C280" s="282">
        <v>46587.6</v>
      </c>
      <c r="D280" s="298" t="s">
        <v>1356</v>
      </c>
      <c r="E280" s="298" t="s">
        <v>1317</v>
      </c>
      <c r="F280" s="299" t="s">
        <v>1357</v>
      </c>
      <c r="G280" s="299" t="s">
        <v>1147</v>
      </c>
      <c r="H280" s="296" t="s">
        <v>1148</v>
      </c>
      <c r="I280" s="261" t="s">
        <v>1149</v>
      </c>
      <c r="J280" s="261" t="s">
        <v>1358</v>
      </c>
    </row>
    <row r="281" spans="1:10" ht="66">
      <c r="A281" s="296">
        <v>70</v>
      </c>
      <c r="B281" s="257" t="s">
        <v>1355</v>
      </c>
      <c r="C281" s="282">
        <v>58958</v>
      </c>
      <c r="D281" s="298" t="s">
        <v>1359</v>
      </c>
      <c r="E281" s="298" t="s">
        <v>1317</v>
      </c>
      <c r="F281" s="299" t="s">
        <v>1357</v>
      </c>
      <c r="G281" s="299" t="s">
        <v>1147</v>
      </c>
      <c r="H281" s="296" t="s">
        <v>1148</v>
      </c>
      <c r="I281" s="261" t="s">
        <v>1149</v>
      </c>
      <c r="J281" s="261" t="s">
        <v>1360</v>
      </c>
    </row>
    <row r="282" spans="1:10" ht="82.5">
      <c r="A282" s="296">
        <v>71</v>
      </c>
      <c r="B282" s="297" t="s">
        <v>225</v>
      </c>
      <c r="C282" s="282">
        <v>2571</v>
      </c>
      <c r="D282" s="298" t="s">
        <v>1361</v>
      </c>
      <c r="E282" s="298" t="s">
        <v>1293</v>
      </c>
      <c r="F282" s="299" t="s">
        <v>1357</v>
      </c>
      <c r="G282" s="302" t="s">
        <v>1184</v>
      </c>
      <c r="H282" s="296" t="s">
        <v>1185</v>
      </c>
      <c r="I282" s="296" t="s">
        <v>1322</v>
      </c>
      <c r="J282" s="261" t="s">
        <v>1362</v>
      </c>
    </row>
    <row r="283" spans="1:10" ht="82.5">
      <c r="A283" s="296">
        <v>72</v>
      </c>
      <c r="B283" s="297" t="s">
        <v>225</v>
      </c>
      <c r="C283" s="282">
        <v>2997</v>
      </c>
      <c r="D283" s="298" t="s">
        <v>385</v>
      </c>
      <c r="E283" s="298" t="s">
        <v>385</v>
      </c>
      <c r="F283" s="299" t="s">
        <v>1357</v>
      </c>
      <c r="G283" s="302" t="s">
        <v>1184</v>
      </c>
      <c r="H283" s="261" t="s">
        <v>1185</v>
      </c>
      <c r="I283" s="261" t="s">
        <v>1186</v>
      </c>
      <c r="J283" s="261" t="s">
        <v>1363</v>
      </c>
    </row>
    <row r="284" spans="1:10" ht="82.5">
      <c r="A284" s="296">
        <v>73</v>
      </c>
      <c r="B284" s="297" t="s">
        <v>225</v>
      </c>
      <c r="C284" s="282">
        <v>3815.4</v>
      </c>
      <c r="D284" s="298" t="s">
        <v>1364</v>
      </c>
      <c r="E284" s="298" t="s">
        <v>1188</v>
      </c>
      <c r="F284" s="299" t="s">
        <v>1357</v>
      </c>
      <c r="G284" s="302" t="s">
        <v>1184</v>
      </c>
      <c r="H284" s="261" t="s">
        <v>1185</v>
      </c>
      <c r="I284" s="261" t="s">
        <v>1186</v>
      </c>
      <c r="J284" s="261" t="s">
        <v>1365</v>
      </c>
    </row>
    <row r="285" spans="1:10" ht="66">
      <c r="A285" s="296">
        <v>74</v>
      </c>
      <c r="B285" s="257" t="s">
        <v>1355</v>
      </c>
      <c r="C285" s="300">
        <v>22771</v>
      </c>
      <c r="D285" s="298" t="s">
        <v>1366</v>
      </c>
      <c r="E285" s="298" t="s">
        <v>1201</v>
      </c>
      <c r="F285" s="299" t="s">
        <v>1357</v>
      </c>
      <c r="G285" s="299" t="s">
        <v>1147</v>
      </c>
      <c r="H285" s="261" t="s">
        <v>1148</v>
      </c>
      <c r="I285" s="261" t="s">
        <v>1149</v>
      </c>
      <c r="J285" s="261" t="s">
        <v>1367</v>
      </c>
    </row>
    <row r="286" spans="1:10" ht="49.5">
      <c r="A286" s="296">
        <v>75</v>
      </c>
      <c r="B286" s="297" t="s">
        <v>225</v>
      </c>
      <c r="C286" s="300">
        <v>7059.6</v>
      </c>
      <c r="D286" s="301" t="s">
        <v>1368</v>
      </c>
      <c r="E286" s="301" t="s">
        <v>1201</v>
      </c>
      <c r="F286" s="302" t="s">
        <v>1369</v>
      </c>
      <c r="G286" s="302" t="s">
        <v>258</v>
      </c>
      <c r="H286" s="296" t="s">
        <v>1162</v>
      </c>
      <c r="I286" s="296" t="s">
        <v>1163</v>
      </c>
      <c r="J286" s="296" t="s">
        <v>1164</v>
      </c>
    </row>
    <row r="287" spans="1:10" ht="82.5">
      <c r="A287" s="296">
        <v>76</v>
      </c>
      <c r="B287" s="297" t="s">
        <v>225</v>
      </c>
      <c r="C287" s="300">
        <v>398</v>
      </c>
      <c r="D287" s="301" t="s">
        <v>1370</v>
      </c>
      <c r="E287" s="301" t="s">
        <v>1211</v>
      </c>
      <c r="F287" s="302" t="s">
        <v>1369</v>
      </c>
      <c r="G287" s="302" t="s">
        <v>1184</v>
      </c>
      <c r="H287" s="296" t="s">
        <v>1185</v>
      </c>
      <c r="I287" s="296" t="s">
        <v>1371</v>
      </c>
      <c r="J287" s="296" t="s">
        <v>1372</v>
      </c>
    </row>
    <row r="288" spans="1:10" ht="66">
      <c r="A288" s="296">
        <v>77</v>
      </c>
      <c r="B288" s="257" t="s">
        <v>1373</v>
      </c>
      <c r="C288" s="300">
        <v>39646.400000000001</v>
      </c>
      <c r="D288" s="301" t="s">
        <v>1374</v>
      </c>
      <c r="E288" s="301" t="s">
        <v>377</v>
      </c>
      <c r="F288" s="302" t="s">
        <v>1375</v>
      </c>
      <c r="G288" s="302" t="s">
        <v>1147</v>
      </c>
      <c r="H288" s="296" t="s">
        <v>1148</v>
      </c>
      <c r="I288" s="296" t="s">
        <v>1149</v>
      </c>
      <c r="J288" s="296" t="s">
        <v>1376</v>
      </c>
    </row>
    <row r="289" spans="1:10" ht="49.5">
      <c r="A289" s="296">
        <v>78</v>
      </c>
      <c r="B289" s="257" t="s">
        <v>1373</v>
      </c>
      <c r="C289" s="300">
        <v>3881</v>
      </c>
      <c r="D289" s="301" t="s">
        <v>1266</v>
      </c>
      <c r="E289" s="301" t="s">
        <v>1377</v>
      </c>
      <c r="F289" s="302" t="s">
        <v>1375</v>
      </c>
      <c r="G289" s="302" t="s">
        <v>258</v>
      </c>
      <c r="H289" s="296" t="s">
        <v>1218</v>
      </c>
      <c r="I289" s="296" t="s">
        <v>1219</v>
      </c>
      <c r="J289" s="296" t="s">
        <v>1378</v>
      </c>
    </row>
    <row r="290" spans="1:10">
      <c r="A290" s="349" t="s">
        <v>1388</v>
      </c>
      <c r="B290" s="349"/>
      <c r="C290" s="241"/>
      <c r="D290" s="43"/>
      <c r="E290" s="44"/>
      <c r="F290" s="43"/>
      <c r="G290" s="43"/>
      <c r="H290" s="43"/>
      <c r="I290" s="43"/>
      <c r="J290" s="235"/>
    </row>
    <row r="291" spans="1:10">
      <c r="A291" s="349" t="s">
        <v>1602</v>
      </c>
      <c r="B291" s="349"/>
      <c r="C291" s="241">
        <f>SUM(C292:C299)</f>
        <v>283464</v>
      </c>
      <c r="D291" s="40"/>
      <c r="E291" s="41"/>
      <c r="F291" s="40"/>
      <c r="G291" s="40"/>
      <c r="H291" s="40"/>
      <c r="I291" s="40"/>
      <c r="J291" s="229"/>
    </row>
    <row r="292" spans="1:10" s="31" customFormat="1" ht="33">
      <c r="A292" s="311">
        <v>1</v>
      </c>
      <c r="B292" s="312" t="s">
        <v>1603</v>
      </c>
      <c r="C292" s="313">
        <v>3000</v>
      </c>
      <c r="D292" s="314">
        <v>1</v>
      </c>
      <c r="E292" s="314" t="s">
        <v>1604</v>
      </c>
      <c r="F292" s="311" t="s">
        <v>1605</v>
      </c>
      <c r="G292" s="311" t="s">
        <v>1606</v>
      </c>
      <c r="H292" s="311" t="s">
        <v>1607</v>
      </c>
      <c r="I292" s="311" t="s">
        <v>1637</v>
      </c>
      <c r="J292" s="311" t="s">
        <v>1608</v>
      </c>
    </row>
    <row r="293" spans="1:10" ht="66">
      <c r="A293" s="311">
        <v>2</v>
      </c>
      <c r="B293" s="312" t="s">
        <v>1603</v>
      </c>
      <c r="C293" s="313">
        <v>195433</v>
      </c>
      <c r="D293" s="314">
        <v>4</v>
      </c>
      <c r="E293" s="314" t="s">
        <v>1609</v>
      </c>
      <c r="F293" s="311" t="s">
        <v>1605</v>
      </c>
      <c r="G293" s="311" t="s">
        <v>258</v>
      </c>
      <c r="H293" s="311" t="s">
        <v>1633</v>
      </c>
      <c r="I293" s="311" t="s">
        <v>1638</v>
      </c>
      <c r="J293" s="311" t="s">
        <v>1610</v>
      </c>
    </row>
    <row r="294" spans="1:10" ht="148.5">
      <c r="A294" s="311">
        <v>3</v>
      </c>
      <c r="B294" s="312" t="s">
        <v>1611</v>
      </c>
      <c r="C294" s="313">
        <v>7609</v>
      </c>
      <c r="D294" s="314">
        <v>46</v>
      </c>
      <c r="E294" s="314">
        <v>24</v>
      </c>
      <c r="F294" s="311" t="s">
        <v>1605</v>
      </c>
      <c r="G294" s="311" t="s">
        <v>258</v>
      </c>
      <c r="H294" s="311" t="s">
        <v>1631</v>
      </c>
      <c r="I294" s="311" t="s">
        <v>1636</v>
      </c>
      <c r="J294" s="311" t="s">
        <v>1612</v>
      </c>
    </row>
    <row r="295" spans="1:10" ht="148.5">
      <c r="A295" s="311">
        <v>4</v>
      </c>
      <c r="B295" s="312" t="s">
        <v>1611</v>
      </c>
      <c r="C295" s="313">
        <v>1144</v>
      </c>
      <c r="D295" s="314">
        <v>5</v>
      </c>
      <c r="E295" s="314">
        <v>192</v>
      </c>
      <c r="F295" s="311" t="s">
        <v>1613</v>
      </c>
      <c r="G295" s="311" t="s">
        <v>258</v>
      </c>
      <c r="H295" s="311" t="s">
        <v>1632</v>
      </c>
      <c r="I295" s="311" t="s">
        <v>1639</v>
      </c>
      <c r="J295" s="311" t="s">
        <v>1614</v>
      </c>
    </row>
    <row r="296" spans="1:10" ht="148.5">
      <c r="A296" s="311">
        <v>5</v>
      </c>
      <c r="B296" s="312" t="s">
        <v>1615</v>
      </c>
      <c r="C296" s="313">
        <v>20009</v>
      </c>
      <c r="D296" s="314" t="s">
        <v>1616</v>
      </c>
      <c r="E296" s="314">
        <v>1430</v>
      </c>
      <c r="F296" s="311" t="s">
        <v>1617</v>
      </c>
      <c r="G296" s="311" t="s">
        <v>1618</v>
      </c>
      <c r="H296" s="311" t="s">
        <v>1634</v>
      </c>
      <c r="I296" s="311" t="s">
        <v>1640</v>
      </c>
      <c r="J296" s="311" t="s">
        <v>1619</v>
      </c>
    </row>
    <row r="297" spans="1:10" ht="148.5">
      <c r="A297" s="311">
        <v>6</v>
      </c>
      <c r="B297" s="312" t="s">
        <v>1611</v>
      </c>
      <c r="C297" s="313">
        <v>1350</v>
      </c>
      <c r="D297" s="314">
        <v>11</v>
      </c>
      <c r="E297" s="314">
        <v>18</v>
      </c>
      <c r="F297" s="311" t="s">
        <v>1620</v>
      </c>
      <c r="G297" s="311" t="s">
        <v>258</v>
      </c>
      <c r="H297" s="311" t="s">
        <v>1635</v>
      </c>
      <c r="I297" s="311" t="s">
        <v>1641</v>
      </c>
      <c r="J297" s="311" t="s">
        <v>1621</v>
      </c>
    </row>
    <row r="298" spans="1:10" ht="66">
      <c r="A298" s="311">
        <v>7</v>
      </c>
      <c r="B298" s="312" t="s">
        <v>1611</v>
      </c>
      <c r="C298" s="313">
        <v>41619</v>
      </c>
      <c r="D298" s="314">
        <v>4</v>
      </c>
      <c r="E298" s="314">
        <v>1321</v>
      </c>
      <c r="F298" s="311" t="s">
        <v>1605</v>
      </c>
      <c r="G298" s="311" t="s">
        <v>1606</v>
      </c>
      <c r="H298" s="311" t="s">
        <v>1607</v>
      </c>
      <c r="I298" s="311" t="s">
        <v>1642</v>
      </c>
      <c r="J298" s="311" t="s">
        <v>1622</v>
      </c>
    </row>
    <row r="299" spans="1:10" ht="49.5">
      <c r="A299" s="311">
        <v>8</v>
      </c>
      <c r="B299" s="312" t="s">
        <v>1623</v>
      </c>
      <c r="C299" s="313">
        <v>13300</v>
      </c>
      <c r="D299" s="314" t="s">
        <v>1624</v>
      </c>
      <c r="E299" s="314" t="s">
        <v>1625</v>
      </c>
      <c r="F299" s="311" t="s">
        <v>1626</v>
      </c>
      <c r="G299" s="311" t="s">
        <v>1627</v>
      </c>
      <c r="H299" s="311" t="s">
        <v>1628</v>
      </c>
      <c r="I299" s="311" t="s">
        <v>1629</v>
      </c>
      <c r="J299" s="311" t="s">
        <v>1630</v>
      </c>
    </row>
    <row r="300" spans="1:10">
      <c r="A300" s="349" t="s">
        <v>1733</v>
      </c>
      <c r="B300" s="349"/>
      <c r="C300" s="241">
        <f>SUM(C301:C311)</f>
        <v>440019.1</v>
      </c>
      <c r="D300" s="40"/>
      <c r="E300" s="41"/>
      <c r="F300" s="40"/>
      <c r="G300" s="40"/>
      <c r="H300" s="40"/>
      <c r="I300" s="40"/>
      <c r="J300" s="229"/>
    </row>
    <row r="301" spans="1:10" ht="49.5">
      <c r="A301" s="356">
        <v>1</v>
      </c>
      <c r="B301" s="358" t="s">
        <v>1734</v>
      </c>
      <c r="C301" s="315">
        <v>563.29999999999995</v>
      </c>
      <c r="D301" s="84"/>
      <c r="E301" s="84"/>
      <c r="F301" s="126" t="s">
        <v>1735</v>
      </c>
      <c r="G301" s="66"/>
      <c r="H301" s="316"/>
      <c r="I301" s="317" t="s">
        <v>1736</v>
      </c>
      <c r="J301" s="63" t="s">
        <v>1737</v>
      </c>
    </row>
    <row r="302" spans="1:10" ht="148.5">
      <c r="A302" s="357"/>
      <c r="B302" s="359"/>
      <c r="C302" s="315">
        <v>318.60000000000002</v>
      </c>
      <c r="D302" s="84"/>
      <c r="E302" s="84"/>
      <c r="F302" s="126" t="s">
        <v>1735</v>
      </c>
      <c r="G302" s="66"/>
      <c r="H302" s="126"/>
      <c r="I302" s="318" t="s">
        <v>1738</v>
      </c>
      <c r="J302" s="63" t="s">
        <v>1739</v>
      </c>
    </row>
    <row r="303" spans="1:10" ht="99">
      <c r="A303" s="357"/>
      <c r="B303" s="359"/>
      <c r="C303" s="315">
        <v>1126.4000000000001</v>
      </c>
      <c r="D303" s="84"/>
      <c r="E303" s="84"/>
      <c r="F303" s="126" t="s">
        <v>1735</v>
      </c>
      <c r="G303" s="66"/>
      <c r="H303" s="126" t="s">
        <v>1740</v>
      </c>
      <c r="I303" s="318" t="s">
        <v>1741</v>
      </c>
      <c r="J303" s="63" t="s">
        <v>1742</v>
      </c>
    </row>
    <row r="304" spans="1:10" ht="66">
      <c r="A304" s="357"/>
      <c r="B304" s="359"/>
      <c r="C304" s="315">
        <v>254.2</v>
      </c>
      <c r="D304" s="84"/>
      <c r="E304" s="84"/>
      <c r="F304" s="126" t="s">
        <v>1735</v>
      </c>
      <c r="G304" s="66"/>
      <c r="H304" s="126"/>
      <c r="I304" s="318" t="s">
        <v>1743</v>
      </c>
      <c r="J304" s="63" t="s">
        <v>1744</v>
      </c>
    </row>
    <row r="305" spans="1:10" ht="33">
      <c r="A305" s="357"/>
      <c r="B305" s="359"/>
      <c r="C305" s="315">
        <v>407.6</v>
      </c>
      <c r="D305" s="84"/>
      <c r="E305" s="84"/>
      <c r="F305" s="126" t="s">
        <v>1735</v>
      </c>
      <c r="G305" s="66"/>
      <c r="H305" s="126"/>
      <c r="I305" s="319"/>
      <c r="J305" s="63" t="s">
        <v>1745</v>
      </c>
    </row>
    <row r="306" spans="1:10" ht="49.5">
      <c r="A306" s="357"/>
      <c r="B306" s="359"/>
      <c r="C306" s="320">
        <v>320.8</v>
      </c>
      <c r="D306" s="321"/>
      <c r="E306" s="84"/>
      <c r="F306" s="126" t="s">
        <v>1735</v>
      </c>
      <c r="G306" s="66"/>
      <c r="H306" s="126"/>
      <c r="I306" s="319"/>
      <c r="J306" s="63" t="s">
        <v>1746</v>
      </c>
    </row>
    <row r="307" spans="1:10" ht="49.5">
      <c r="A307" s="360">
        <v>2</v>
      </c>
      <c r="B307" s="358" t="s">
        <v>1747</v>
      </c>
      <c r="C307" s="315">
        <v>1099.5</v>
      </c>
      <c r="D307" s="63">
        <v>42</v>
      </c>
      <c r="E307" s="63">
        <v>704</v>
      </c>
      <c r="F307" s="126" t="s">
        <v>1748</v>
      </c>
      <c r="G307" s="63"/>
      <c r="H307" s="63" t="s">
        <v>1749</v>
      </c>
      <c r="I307" s="319"/>
      <c r="J307" s="63" t="s">
        <v>1750</v>
      </c>
    </row>
    <row r="308" spans="1:10" ht="49.5">
      <c r="A308" s="361"/>
      <c r="B308" s="359"/>
      <c r="C308" s="315">
        <v>1117.5999999999999</v>
      </c>
      <c r="D308" s="63">
        <v>43</v>
      </c>
      <c r="E308" s="63">
        <v>390</v>
      </c>
      <c r="F308" s="126" t="s">
        <v>1748</v>
      </c>
      <c r="G308" s="63"/>
      <c r="H308" s="63" t="s">
        <v>1751</v>
      </c>
      <c r="I308" s="319"/>
      <c r="J308" s="63" t="s">
        <v>1752</v>
      </c>
    </row>
    <row r="309" spans="1:10" ht="66">
      <c r="A309" s="362"/>
      <c r="B309" s="363"/>
      <c r="C309" s="315">
        <v>14811.1</v>
      </c>
      <c r="D309" s="63" t="s">
        <v>1753</v>
      </c>
      <c r="E309" s="63" t="s">
        <v>1754</v>
      </c>
      <c r="F309" s="126" t="s">
        <v>1748</v>
      </c>
      <c r="G309" s="63"/>
      <c r="H309" s="63" t="s">
        <v>1755</v>
      </c>
      <c r="I309" s="322"/>
      <c r="J309" s="63" t="s">
        <v>1756</v>
      </c>
    </row>
    <row r="310" spans="1:10" ht="33">
      <c r="A310" s="360">
        <v>3</v>
      </c>
      <c r="B310" s="358" t="s">
        <v>1757</v>
      </c>
      <c r="C310" s="315">
        <v>70000</v>
      </c>
      <c r="D310" s="63" t="s">
        <v>1758</v>
      </c>
      <c r="E310" s="63"/>
      <c r="F310" s="126"/>
      <c r="G310" s="66"/>
      <c r="H310" s="126" t="s">
        <v>1759</v>
      </c>
      <c r="I310" s="126" t="s">
        <v>1760</v>
      </c>
      <c r="J310" s="126" t="s">
        <v>1761</v>
      </c>
    </row>
    <row r="311" spans="1:10" ht="33">
      <c r="A311" s="362"/>
      <c r="B311" s="363"/>
      <c r="C311" s="315">
        <v>350000</v>
      </c>
      <c r="D311" s="63" t="s">
        <v>1762</v>
      </c>
      <c r="E311" s="323"/>
      <c r="F311" s="323"/>
      <c r="G311" s="324"/>
      <c r="H311" s="126" t="s">
        <v>1759</v>
      </c>
      <c r="I311" s="126" t="s">
        <v>1760</v>
      </c>
      <c r="J311" s="126" t="s">
        <v>1763</v>
      </c>
    </row>
    <row r="312" spans="1:10">
      <c r="A312" s="349" t="s">
        <v>1886</v>
      </c>
      <c r="B312" s="349"/>
      <c r="C312" s="241">
        <f>SUM(C313:C349)</f>
        <v>175881.89999999997</v>
      </c>
      <c r="D312" s="40"/>
      <c r="E312" s="41"/>
      <c r="F312" s="40"/>
      <c r="G312" s="40"/>
      <c r="H312" s="40"/>
      <c r="I312" s="40"/>
      <c r="J312" s="229"/>
    </row>
    <row r="313" spans="1:10" ht="55.5" customHeight="1">
      <c r="A313" s="158">
        <v>1</v>
      </c>
      <c r="B313" s="159" t="s">
        <v>1929</v>
      </c>
      <c r="C313" s="161">
        <v>747.9</v>
      </c>
      <c r="D313" s="67"/>
      <c r="E313" s="67"/>
      <c r="F313" s="158"/>
      <c r="G313" s="158" t="s">
        <v>1930</v>
      </c>
      <c r="H313" s="158"/>
      <c r="I313" s="34" t="s">
        <v>1931</v>
      </c>
      <c r="J313" s="158" t="s">
        <v>1932</v>
      </c>
    </row>
    <row r="314" spans="1:10" ht="64.5" customHeight="1">
      <c r="A314" s="33">
        <v>2</v>
      </c>
      <c r="B314" s="36" t="s">
        <v>1933</v>
      </c>
      <c r="C314" s="9">
        <v>25095</v>
      </c>
      <c r="D314" s="34"/>
      <c r="E314" s="34"/>
      <c r="F314" s="34"/>
      <c r="G314" s="158" t="s">
        <v>1934</v>
      </c>
      <c r="H314" s="158"/>
      <c r="I314" s="34" t="s">
        <v>1935</v>
      </c>
      <c r="J314" s="158" t="s">
        <v>1942</v>
      </c>
    </row>
    <row r="315" spans="1:10" ht="49.5">
      <c r="A315" s="33">
        <v>3</v>
      </c>
      <c r="B315" s="36" t="s">
        <v>2006</v>
      </c>
      <c r="C315" s="9">
        <v>43572.7</v>
      </c>
      <c r="D315" s="34"/>
      <c r="E315" s="32"/>
      <c r="F315" s="34" t="s">
        <v>1938</v>
      </c>
      <c r="G315" s="34" t="s">
        <v>258</v>
      </c>
      <c r="H315" s="34"/>
      <c r="I315" s="34" t="s">
        <v>1936</v>
      </c>
      <c r="J315" s="158" t="s">
        <v>1942</v>
      </c>
    </row>
    <row r="316" spans="1:10" ht="56.25" customHeight="1">
      <c r="A316" s="33">
        <v>4</v>
      </c>
      <c r="B316" s="36" t="s">
        <v>1937</v>
      </c>
      <c r="C316" s="9"/>
      <c r="D316" s="34"/>
      <c r="E316" s="32"/>
      <c r="F316" s="34" t="s">
        <v>1939</v>
      </c>
      <c r="G316" s="34" t="s">
        <v>1940</v>
      </c>
      <c r="H316" s="34"/>
      <c r="I316" s="34" t="s">
        <v>1941</v>
      </c>
      <c r="J316" s="158" t="s">
        <v>1942</v>
      </c>
    </row>
    <row r="317" spans="1:10" ht="42.75" customHeight="1">
      <c r="A317" s="345">
        <v>5</v>
      </c>
      <c r="B317" s="347" t="s">
        <v>1921</v>
      </c>
      <c r="C317" s="9">
        <v>55.9</v>
      </c>
      <c r="D317" s="34"/>
      <c r="E317" s="34"/>
      <c r="F317" s="348" t="s">
        <v>1922</v>
      </c>
      <c r="G317" s="348" t="s">
        <v>258</v>
      </c>
      <c r="H317" s="348"/>
      <c r="I317" s="348" t="s">
        <v>1946</v>
      </c>
      <c r="J317" s="348" t="s">
        <v>1923</v>
      </c>
    </row>
    <row r="318" spans="1:10" ht="37.5" customHeight="1">
      <c r="A318" s="345"/>
      <c r="B318" s="347"/>
      <c r="C318" s="9">
        <v>55.9</v>
      </c>
      <c r="D318" s="34"/>
      <c r="E318" s="34"/>
      <c r="F318" s="348"/>
      <c r="G318" s="348"/>
      <c r="H318" s="348"/>
      <c r="I318" s="348"/>
      <c r="J318" s="348"/>
    </row>
    <row r="319" spans="1:10" ht="56.25" customHeight="1">
      <c r="A319" s="33">
        <v>6</v>
      </c>
      <c r="B319" s="36" t="s">
        <v>1943</v>
      </c>
      <c r="C319" s="9">
        <v>1008</v>
      </c>
      <c r="D319" s="34"/>
      <c r="E319" s="32"/>
      <c r="F319" s="34" t="s">
        <v>1944</v>
      </c>
      <c r="G319" s="34" t="s">
        <v>1945</v>
      </c>
      <c r="H319" s="34"/>
      <c r="I319" s="158" t="s">
        <v>1947</v>
      </c>
      <c r="J319" s="34" t="s">
        <v>1948</v>
      </c>
    </row>
    <row r="320" spans="1:10" ht="63.75" customHeight="1">
      <c r="A320" s="33">
        <v>7</v>
      </c>
      <c r="B320" s="36" t="s">
        <v>1949</v>
      </c>
      <c r="C320" s="9">
        <v>1521.8</v>
      </c>
      <c r="D320" s="34"/>
      <c r="E320" s="34"/>
      <c r="F320" s="34" t="s">
        <v>1926</v>
      </c>
      <c r="G320" s="34" t="s">
        <v>1927</v>
      </c>
      <c r="H320" s="34"/>
      <c r="I320" s="158" t="s">
        <v>1947</v>
      </c>
      <c r="J320" s="34" t="s">
        <v>1928</v>
      </c>
    </row>
    <row r="321" spans="1:10" ht="67.5" customHeight="1">
      <c r="A321" s="33">
        <v>8</v>
      </c>
      <c r="B321" s="36" t="s">
        <v>1950</v>
      </c>
      <c r="C321" s="9">
        <v>643</v>
      </c>
      <c r="D321" s="34"/>
      <c r="E321" s="32"/>
      <c r="F321" s="34" t="s">
        <v>1951</v>
      </c>
      <c r="G321" s="34" t="s">
        <v>1927</v>
      </c>
      <c r="H321" s="34"/>
      <c r="I321" s="34" t="s">
        <v>1931</v>
      </c>
      <c r="J321" s="34" t="s">
        <v>1952</v>
      </c>
    </row>
    <row r="322" spans="1:10" ht="66">
      <c r="A322" s="33">
        <v>9</v>
      </c>
      <c r="B322" s="36" t="s">
        <v>1953</v>
      </c>
      <c r="C322" s="9">
        <v>427</v>
      </c>
      <c r="D322" s="34"/>
      <c r="E322" s="32"/>
      <c r="F322" s="34"/>
      <c r="G322" s="34" t="s">
        <v>1954</v>
      </c>
      <c r="H322" s="34"/>
      <c r="I322" s="34" t="s">
        <v>1931</v>
      </c>
      <c r="J322" s="34" t="s">
        <v>1955</v>
      </c>
    </row>
    <row r="323" spans="1:10" ht="31.5" customHeight="1">
      <c r="A323" s="345">
        <v>10</v>
      </c>
      <c r="B323" s="347" t="s">
        <v>1956</v>
      </c>
      <c r="C323" s="9">
        <v>2747.7</v>
      </c>
      <c r="D323" s="34"/>
      <c r="E323" s="32"/>
      <c r="F323" s="348" t="s">
        <v>1957</v>
      </c>
      <c r="G323" s="348" t="s">
        <v>1958</v>
      </c>
      <c r="H323" s="348"/>
      <c r="I323" s="348" t="s">
        <v>1931</v>
      </c>
      <c r="J323" s="354" t="s">
        <v>1942</v>
      </c>
    </row>
    <row r="324" spans="1:10" ht="15.75" customHeight="1">
      <c r="A324" s="345"/>
      <c r="B324" s="347"/>
      <c r="C324" s="269">
        <v>7829.3</v>
      </c>
      <c r="D324" s="34"/>
      <c r="E324" s="32"/>
      <c r="F324" s="348"/>
      <c r="G324" s="348"/>
      <c r="H324" s="348"/>
      <c r="I324" s="348"/>
      <c r="J324" s="354"/>
    </row>
    <row r="325" spans="1:10" ht="15.75" customHeight="1">
      <c r="A325" s="345"/>
      <c r="B325" s="347"/>
      <c r="C325" s="269">
        <v>685.4</v>
      </c>
      <c r="D325" s="34"/>
      <c r="E325" s="32"/>
      <c r="F325" s="348"/>
      <c r="G325" s="348"/>
      <c r="H325" s="348"/>
      <c r="I325" s="348"/>
      <c r="J325" s="354"/>
    </row>
    <row r="326" spans="1:10" ht="15.75" customHeight="1">
      <c r="A326" s="345"/>
      <c r="B326" s="347"/>
      <c r="C326" s="269">
        <v>463.7</v>
      </c>
      <c r="D326" s="34"/>
      <c r="E326" s="32"/>
      <c r="F326" s="348"/>
      <c r="G326" s="348"/>
      <c r="H326" s="348"/>
      <c r="I326" s="348"/>
      <c r="J326" s="354"/>
    </row>
    <row r="327" spans="1:10" ht="81" customHeight="1">
      <c r="A327" s="33">
        <v>11</v>
      </c>
      <c r="B327" s="36" t="s">
        <v>1959</v>
      </c>
      <c r="C327" s="9">
        <v>369.1</v>
      </c>
      <c r="D327" s="34"/>
      <c r="E327" s="32"/>
      <c r="F327" s="34" t="s">
        <v>1960</v>
      </c>
      <c r="G327" s="34" t="s">
        <v>1961</v>
      </c>
      <c r="H327" s="34"/>
      <c r="I327" s="34" t="s">
        <v>1962</v>
      </c>
      <c r="J327" s="158" t="s">
        <v>1942</v>
      </c>
    </row>
    <row r="328" spans="1:10" ht="99.75" customHeight="1">
      <c r="A328" s="33">
        <v>12</v>
      </c>
      <c r="B328" s="36" t="s">
        <v>1963</v>
      </c>
      <c r="C328" s="9">
        <v>136.80000000000001</v>
      </c>
      <c r="D328" s="34"/>
      <c r="E328" s="32"/>
      <c r="F328" s="34" t="s">
        <v>1964</v>
      </c>
      <c r="G328" s="34" t="s">
        <v>2005</v>
      </c>
      <c r="H328" s="34"/>
      <c r="I328" s="34" t="s">
        <v>1966</v>
      </c>
      <c r="J328" s="158" t="s">
        <v>1942</v>
      </c>
    </row>
    <row r="329" spans="1:10" ht="54.75" customHeight="1">
      <c r="A329" s="33">
        <v>13</v>
      </c>
      <c r="B329" s="36" t="s">
        <v>1967</v>
      </c>
      <c r="C329" s="9">
        <v>100.2</v>
      </c>
      <c r="D329" s="34"/>
      <c r="E329" s="32"/>
      <c r="F329" s="34" t="s">
        <v>1968</v>
      </c>
      <c r="G329" s="34" t="s">
        <v>258</v>
      </c>
      <c r="H329" s="34"/>
      <c r="I329" s="34" t="s">
        <v>1969</v>
      </c>
      <c r="J329" s="158" t="s">
        <v>1942</v>
      </c>
    </row>
    <row r="330" spans="1:10" ht="66.75" customHeight="1">
      <c r="A330" s="33">
        <v>14</v>
      </c>
      <c r="B330" s="36" t="s">
        <v>1970</v>
      </c>
      <c r="C330" s="9">
        <v>484.4</v>
      </c>
      <c r="D330" s="34"/>
      <c r="E330" s="32"/>
      <c r="F330" s="34" t="s">
        <v>1971</v>
      </c>
      <c r="G330" s="34" t="s">
        <v>258</v>
      </c>
      <c r="H330" s="34"/>
      <c r="I330" s="34" t="s">
        <v>1966</v>
      </c>
      <c r="J330" s="158" t="s">
        <v>1942</v>
      </c>
    </row>
    <row r="331" spans="1:10" ht="60" customHeight="1">
      <c r="A331" s="33">
        <v>15</v>
      </c>
      <c r="B331" s="36" t="s">
        <v>1972</v>
      </c>
      <c r="C331" s="9">
        <v>1180.7</v>
      </c>
      <c r="D331" s="34"/>
      <c r="E331" s="32"/>
      <c r="F331" s="34" t="s">
        <v>1973</v>
      </c>
      <c r="G331" s="34" t="s">
        <v>258</v>
      </c>
      <c r="H331" s="34"/>
      <c r="I331" s="34" t="s">
        <v>1966</v>
      </c>
      <c r="J331" s="158" t="s">
        <v>1942</v>
      </c>
    </row>
    <row r="332" spans="1:10" ht="33">
      <c r="A332" s="33">
        <v>16</v>
      </c>
      <c r="B332" s="36" t="s">
        <v>1974</v>
      </c>
      <c r="C332" s="9">
        <v>39325.1</v>
      </c>
      <c r="D332" s="34"/>
      <c r="E332" s="32"/>
      <c r="F332" s="34" t="s">
        <v>1735</v>
      </c>
      <c r="G332" s="34" t="s">
        <v>258</v>
      </c>
      <c r="H332" s="34"/>
      <c r="I332" s="34" t="s">
        <v>1975</v>
      </c>
      <c r="J332" s="158" t="s">
        <v>1942</v>
      </c>
    </row>
    <row r="333" spans="1:10" ht="17.25" customHeight="1">
      <c r="A333" s="345">
        <v>17</v>
      </c>
      <c r="B333" s="347" t="s">
        <v>1976</v>
      </c>
      <c r="C333" s="9">
        <v>61.8</v>
      </c>
      <c r="D333" s="34"/>
      <c r="E333" s="32"/>
      <c r="F333" s="348" t="s">
        <v>1977</v>
      </c>
      <c r="G333" s="348" t="s">
        <v>1978</v>
      </c>
      <c r="H333" s="348"/>
      <c r="I333" s="348" t="s">
        <v>1979</v>
      </c>
      <c r="J333" s="354" t="s">
        <v>1942</v>
      </c>
    </row>
    <row r="334" spans="1:10">
      <c r="A334" s="345"/>
      <c r="B334" s="347"/>
      <c r="C334" s="9">
        <v>48</v>
      </c>
      <c r="D334" s="34"/>
      <c r="E334" s="32"/>
      <c r="F334" s="348"/>
      <c r="G334" s="348"/>
      <c r="H334" s="348"/>
      <c r="I334" s="348"/>
      <c r="J334" s="354"/>
    </row>
    <row r="335" spans="1:10">
      <c r="A335" s="345"/>
      <c r="B335" s="347"/>
      <c r="C335" s="9">
        <v>48.2</v>
      </c>
      <c r="D335" s="34"/>
      <c r="E335" s="32"/>
      <c r="F335" s="348"/>
      <c r="G335" s="348"/>
      <c r="H335" s="348"/>
      <c r="I335" s="348"/>
      <c r="J335" s="354"/>
    </row>
    <row r="336" spans="1:10">
      <c r="A336" s="345"/>
      <c r="B336" s="347"/>
      <c r="C336" s="9">
        <v>55.4</v>
      </c>
      <c r="D336" s="34"/>
      <c r="E336" s="32"/>
      <c r="F336" s="348"/>
      <c r="G336" s="348"/>
      <c r="H336" s="348"/>
      <c r="I336" s="348"/>
      <c r="J336" s="354"/>
    </row>
    <row r="337" spans="1:10">
      <c r="A337" s="345"/>
      <c r="B337" s="347"/>
      <c r="C337" s="9">
        <v>25.4</v>
      </c>
      <c r="D337" s="34"/>
      <c r="E337" s="32"/>
      <c r="F337" s="348"/>
      <c r="G337" s="348"/>
      <c r="H337" s="348"/>
      <c r="I337" s="348"/>
      <c r="J337" s="354"/>
    </row>
    <row r="338" spans="1:10" ht="49.5" customHeight="1">
      <c r="A338" s="345">
        <v>18</v>
      </c>
      <c r="B338" s="347" t="s">
        <v>1980</v>
      </c>
      <c r="C338" s="9">
        <v>200</v>
      </c>
      <c r="D338" s="34"/>
      <c r="E338" s="32"/>
      <c r="F338" s="348" t="s">
        <v>1981</v>
      </c>
      <c r="G338" s="348" t="s">
        <v>258</v>
      </c>
      <c r="H338" s="348"/>
      <c r="I338" s="348" t="s">
        <v>1969</v>
      </c>
      <c r="J338" s="354" t="s">
        <v>1942</v>
      </c>
    </row>
    <row r="339" spans="1:10">
      <c r="A339" s="345"/>
      <c r="B339" s="347"/>
      <c r="C339" s="9">
        <v>200</v>
      </c>
      <c r="D339" s="34"/>
      <c r="E339" s="32"/>
      <c r="F339" s="348"/>
      <c r="G339" s="348"/>
      <c r="H339" s="348"/>
      <c r="I339" s="348"/>
      <c r="J339" s="354"/>
    </row>
    <row r="340" spans="1:10" ht="33">
      <c r="A340" s="33">
        <v>19</v>
      </c>
      <c r="B340" s="36" t="s">
        <v>1982</v>
      </c>
      <c r="C340" s="9">
        <v>923.5</v>
      </c>
      <c r="D340" s="34"/>
      <c r="E340" s="32"/>
      <c r="F340" s="34" t="s">
        <v>1983</v>
      </c>
      <c r="G340" s="34" t="s">
        <v>1984</v>
      </c>
      <c r="H340" s="34"/>
      <c r="I340" s="34" t="s">
        <v>1966</v>
      </c>
      <c r="J340" s="158" t="s">
        <v>1942</v>
      </c>
    </row>
    <row r="341" spans="1:10" ht="33">
      <c r="A341" s="33">
        <v>20</v>
      </c>
      <c r="B341" s="36" t="s">
        <v>1985</v>
      </c>
      <c r="C341" s="9">
        <v>1454.3</v>
      </c>
      <c r="D341" s="34"/>
      <c r="E341" s="32"/>
      <c r="F341" s="34" t="s">
        <v>1986</v>
      </c>
      <c r="G341" s="34" t="s">
        <v>1984</v>
      </c>
      <c r="H341" s="34"/>
      <c r="I341" s="34" t="s">
        <v>1966</v>
      </c>
      <c r="J341" s="158" t="s">
        <v>1942</v>
      </c>
    </row>
    <row r="342" spans="1:10" ht="21.75" customHeight="1">
      <c r="A342" s="345">
        <v>21</v>
      </c>
      <c r="B342" s="347" t="s">
        <v>1987</v>
      </c>
      <c r="C342" s="9">
        <v>74.400000000000006</v>
      </c>
      <c r="D342" s="34"/>
      <c r="E342" s="32"/>
      <c r="F342" s="348" t="s">
        <v>1988</v>
      </c>
      <c r="G342" s="34" t="s">
        <v>258</v>
      </c>
      <c r="H342" s="34"/>
      <c r="I342" s="34" t="s">
        <v>1969</v>
      </c>
      <c r="J342" s="354" t="s">
        <v>1942</v>
      </c>
    </row>
    <row r="343" spans="1:10" ht="51" customHeight="1">
      <c r="A343" s="345"/>
      <c r="B343" s="347"/>
      <c r="C343" s="9">
        <v>43.4</v>
      </c>
      <c r="D343" s="34"/>
      <c r="E343" s="32"/>
      <c r="F343" s="348"/>
      <c r="G343" s="34" t="s">
        <v>1989</v>
      </c>
      <c r="H343" s="34"/>
      <c r="I343" s="34" t="s">
        <v>1990</v>
      </c>
      <c r="J343" s="354"/>
    </row>
    <row r="344" spans="1:10" ht="32.25" customHeight="1">
      <c r="A344" s="345">
        <v>22</v>
      </c>
      <c r="B344" s="347" t="s">
        <v>1991</v>
      </c>
      <c r="C344" s="9">
        <v>2418.5</v>
      </c>
      <c r="D344" s="34"/>
      <c r="E344" s="32"/>
      <c r="F344" s="348" t="s">
        <v>1992</v>
      </c>
      <c r="G344" s="348" t="s">
        <v>1993</v>
      </c>
      <c r="H344" s="348"/>
      <c r="I344" s="348" t="s">
        <v>1990</v>
      </c>
      <c r="J344" s="354" t="s">
        <v>1942</v>
      </c>
    </row>
    <row r="345" spans="1:10">
      <c r="A345" s="345"/>
      <c r="B345" s="347"/>
      <c r="C345" s="9">
        <v>659.2</v>
      </c>
      <c r="D345" s="34"/>
      <c r="E345" s="32"/>
      <c r="F345" s="348"/>
      <c r="G345" s="348"/>
      <c r="H345" s="348"/>
      <c r="I345" s="348"/>
      <c r="J345" s="354"/>
    </row>
    <row r="346" spans="1:10">
      <c r="A346" s="345"/>
      <c r="B346" s="347"/>
      <c r="C346" s="9">
        <v>2309.6999999999998</v>
      </c>
      <c r="D346" s="34"/>
      <c r="E346" s="32"/>
      <c r="F346" s="348"/>
      <c r="G346" s="348"/>
      <c r="H346" s="348"/>
      <c r="I346" s="348"/>
      <c r="J346" s="354"/>
    </row>
    <row r="347" spans="1:10" ht="84" customHeight="1">
      <c r="A347" s="33">
        <v>23</v>
      </c>
      <c r="B347" s="36" t="s">
        <v>1994</v>
      </c>
      <c r="C347" s="9">
        <v>36208.300000000003</v>
      </c>
      <c r="D347" s="34"/>
      <c r="E347" s="32"/>
      <c r="F347" s="34" t="s">
        <v>1995</v>
      </c>
      <c r="G347" s="34" t="s">
        <v>2004</v>
      </c>
      <c r="H347" s="34"/>
      <c r="I347" s="34" t="s">
        <v>1966</v>
      </c>
      <c r="J347" s="158" t="s">
        <v>1942</v>
      </c>
    </row>
    <row r="348" spans="1:10" ht="63" customHeight="1">
      <c r="A348" s="33">
        <v>24</v>
      </c>
      <c r="B348" s="36" t="s">
        <v>1996</v>
      </c>
      <c r="C348" s="9">
        <v>3331.6</v>
      </c>
      <c r="D348" s="34"/>
      <c r="E348" s="32"/>
      <c r="F348" s="34" t="s">
        <v>1997</v>
      </c>
      <c r="G348" s="34" t="s">
        <v>1998</v>
      </c>
      <c r="H348" s="34"/>
      <c r="I348" s="34" t="s">
        <v>1999</v>
      </c>
      <c r="J348" s="158" t="s">
        <v>1942</v>
      </c>
    </row>
    <row r="349" spans="1:10" ht="54" customHeight="1">
      <c r="A349" s="33">
        <v>25</v>
      </c>
      <c r="B349" s="36" t="s">
        <v>2000</v>
      </c>
      <c r="C349" s="9">
        <v>1370.6</v>
      </c>
      <c r="D349" s="34"/>
      <c r="E349" s="32"/>
      <c r="F349" s="34" t="s">
        <v>2001</v>
      </c>
      <c r="G349" s="34" t="s">
        <v>258</v>
      </c>
      <c r="H349" s="34"/>
      <c r="I349" s="34" t="s">
        <v>1966</v>
      </c>
      <c r="J349" s="158" t="s">
        <v>1942</v>
      </c>
    </row>
    <row r="350" spans="1:10">
      <c r="A350" s="349" t="s">
        <v>2003</v>
      </c>
      <c r="B350" s="349"/>
      <c r="C350" s="241">
        <f>SUM(C351:C367)</f>
        <v>115556.15</v>
      </c>
      <c r="D350" s="41"/>
      <c r="E350" s="41"/>
      <c r="F350" s="40"/>
      <c r="G350" s="40"/>
      <c r="H350" s="40"/>
      <c r="I350" s="40"/>
      <c r="J350" s="42"/>
    </row>
    <row r="351" spans="1:10" ht="49.5">
      <c r="A351" s="236">
        <v>1</v>
      </c>
      <c r="B351" s="325" t="s">
        <v>2088</v>
      </c>
      <c r="C351" s="238">
        <v>298</v>
      </c>
      <c r="D351" s="34"/>
      <c r="E351" s="32"/>
      <c r="F351" s="236" t="s">
        <v>2089</v>
      </c>
      <c r="G351" s="34" t="s">
        <v>258</v>
      </c>
      <c r="H351" s="34"/>
      <c r="I351" s="236" t="s">
        <v>2090</v>
      </c>
      <c r="J351" s="33"/>
    </row>
    <row r="352" spans="1:10" ht="33">
      <c r="A352" s="236">
        <v>2</v>
      </c>
      <c r="B352" s="325" t="s">
        <v>2091</v>
      </c>
      <c r="C352" s="238">
        <v>5595.1</v>
      </c>
      <c r="D352" s="34"/>
      <c r="E352" s="32"/>
      <c r="F352" s="236" t="s">
        <v>2092</v>
      </c>
      <c r="G352" s="34" t="s">
        <v>258</v>
      </c>
      <c r="H352" s="34"/>
      <c r="I352" s="236" t="s">
        <v>2093</v>
      </c>
      <c r="J352" s="33"/>
    </row>
    <row r="353" spans="1:10" ht="33">
      <c r="A353" s="236">
        <v>3</v>
      </c>
      <c r="B353" s="325" t="s">
        <v>2094</v>
      </c>
      <c r="C353" s="238">
        <v>5035.8999999999996</v>
      </c>
      <c r="D353" s="34"/>
      <c r="E353" s="32"/>
      <c r="F353" s="236" t="s">
        <v>2092</v>
      </c>
      <c r="G353" s="34" t="s">
        <v>258</v>
      </c>
      <c r="H353" s="34"/>
      <c r="I353" s="236" t="s">
        <v>2093</v>
      </c>
      <c r="J353" s="33"/>
    </row>
    <row r="354" spans="1:10" ht="66">
      <c r="A354" s="236">
        <v>4</v>
      </c>
      <c r="B354" s="325" t="s">
        <v>2095</v>
      </c>
      <c r="C354" s="238">
        <v>9037.2999999999993</v>
      </c>
      <c r="D354" s="34"/>
      <c r="E354" s="32"/>
      <c r="F354" s="236" t="s">
        <v>2096</v>
      </c>
      <c r="G354" s="34" t="s">
        <v>258</v>
      </c>
      <c r="H354" s="34"/>
      <c r="I354" s="236" t="s">
        <v>2093</v>
      </c>
      <c r="J354" s="33"/>
    </row>
    <row r="355" spans="1:10" ht="49.5">
      <c r="A355" s="236">
        <v>5</v>
      </c>
      <c r="B355" s="325" t="s">
        <v>2097</v>
      </c>
      <c r="C355" s="238">
        <v>3568</v>
      </c>
      <c r="D355" s="34"/>
      <c r="E355" s="32"/>
      <c r="F355" s="236" t="s">
        <v>2098</v>
      </c>
      <c r="G355" s="34" t="s">
        <v>258</v>
      </c>
      <c r="H355" s="34"/>
      <c r="I355" s="236" t="s">
        <v>2093</v>
      </c>
      <c r="J355" s="33"/>
    </row>
    <row r="356" spans="1:10" ht="49.5">
      <c r="A356" s="236">
        <v>6</v>
      </c>
      <c r="B356" s="325" t="s">
        <v>2099</v>
      </c>
      <c r="C356" s="238">
        <v>10287.549999999999</v>
      </c>
      <c r="D356" s="34"/>
      <c r="E356" s="32"/>
      <c r="F356" s="236" t="s">
        <v>2096</v>
      </c>
      <c r="G356" s="34" t="s">
        <v>258</v>
      </c>
      <c r="H356" s="34"/>
      <c r="I356" s="236" t="s">
        <v>2093</v>
      </c>
      <c r="J356" s="33"/>
    </row>
    <row r="357" spans="1:10" ht="33">
      <c r="A357" s="236">
        <v>7</v>
      </c>
      <c r="B357" s="325" t="s">
        <v>2100</v>
      </c>
      <c r="C357" s="238">
        <v>198.8</v>
      </c>
      <c r="D357" s="34"/>
      <c r="E357" s="32"/>
      <c r="F357" s="236" t="s">
        <v>2101</v>
      </c>
      <c r="G357" s="34" t="s">
        <v>258</v>
      </c>
      <c r="H357" s="34"/>
      <c r="I357" s="236" t="s">
        <v>2102</v>
      </c>
      <c r="J357" s="33"/>
    </row>
    <row r="358" spans="1:10" ht="33">
      <c r="A358" s="236">
        <v>8</v>
      </c>
      <c r="B358" s="325" t="s">
        <v>2103</v>
      </c>
      <c r="C358" s="238">
        <v>201</v>
      </c>
      <c r="D358" s="34"/>
      <c r="E358" s="32"/>
      <c r="F358" s="236" t="s">
        <v>2104</v>
      </c>
      <c r="G358" s="34" t="s">
        <v>258</v>
      </c>
      <c r="H358" s="34"/>
      <c r="I358" s="236" t="s">
        <v>2090</v>
      </c>
      <c r="J358" s="33"/>
    </row>
    <row r="359" spans="1:10" ht="49.5">
      <c r="A359" s="236">
        <v>9</v>
      </c>
      <c r="B359" s="325" t="s">
        <v>2105</v>
      </c>
      <c r="C359" s="238">
        <v>541.1</v>
      </c>
      <c r="D359" s="34"/>
      <c r="E359" s="32"/>
      <c r="F359" s="236" t="s">
        <v>2089</v>
      </c>
      <c r="G359" s="34" t="s">
        <v>258</v>
      </c>
      <c r="H359" s="34"/>
      <c r="I359" s="236" t="s">
        <v>2090</v>
      </c>
      <c r="J359" s="33"/>
    </row>
    <row r="360" spans="1:10" ht="49.5">
      <c r="A360" s="236">
        <v>10</v>
      </c>
      <c r="B360" s="325" t="s">
        <v>2106</v>
      </c>
      <c r="C360" s="238">
        <v>6.4</v>
      </c>
      <c r="D360" s="34"/>
      <c r="E360" s="32"/>
      <c r="F360" s="236" t="s">
        <v>2107</v>
      </c>
      <c r="G360" s="34" t="s">
        <v>258</v>
      </c>
      <c r="H360" s="34"/>
      <c r="I360" s="236" t="s">
        <v>2102</v>
      </c>
      <c r="J360" s="33"/>
    </row>
    <row r="361" spans="1:10" ht="33">
      <c r="A361" s="236">
        <v>11</v>
      </c>
      <c r="B361" s="325" t="s">
        <v>2108</v>
      </c>
      <c r="C361" s="238">
        <v>454.5</v>
      </c>
      <c r="D361" s="34"/>
      <c r="E361" s="32"/>
      <c r="F361" s="236" t="s">
        <v>2089</v>
      </c>
      <c r="G361" s="34" t="s">
        <v>258</v>
      </c>
      <c r="H361" s="34"/>
      <c r="I361" s="236" t="s">
        <v>2090</v>
      </c>
      <c r="J361" s="33"/>
    </row>
    <row r="362" spans="1:10" ht="33">
      <c r="A362" s="236">
        <v>12</v>
      </c>
      <c r="B362" s="325" t="s">
        <v>2109</v>
      </c>
      <c r="C362" s="238">
        <v>455</v>
      </c>
      <c r="D362" s="34"/>
      <c r="E362" s="32"/>
      <c r="F362" s="236" t="s">
        <v>2089</v>
      </c>
      <c r="G362" s="34" t="s">
        <v>258</v>
      </c>
      <c r="H362" s="34"/>
      <c r="I362" s="236" t="s">
        <v>2090</v>
      </c>
      <c r="J362" s="33"/>
    </row>
    <row r="363" spans="1:10" ht="33">
      <c r="A363" s="236">
        <v>13</v>
      </c>
      <c r="B363" s="325" t="s">
        <v>2110</v>
      </c>
      <c r="C363" s="238">
        <v>93.4</v>
      </c>
      <c r="D363" s="34"/>
      <c r="E363" s="32"/>
      <c r="F363" s="236" t="s">
        <v>2139</v>
      </c>
      <c r="G363" s="34" t="s">
        <v>258</v>
      </c>
      <c r="H363" s="34"/>
      <c r="I363" s="236" t="s">
        <v>2090</v>
      </c>
      <c r="J363" s="33"/>
    </row>
    <row r="364" spans="1:10" ht="49.5">
      <c r="A364" s="236">
        <v>14</v>
      </c>
      <c r="B364" s="325" t="s">
        <v>2111</v>
      </c>
      <c r="C364" s="238">
        <v>108.4</v>
      </c>
      <c r="D364" s="34"/>
      <c r="E364" s="32"/>
      <c r="F364" s="236" t="s">
        <v>2112</v>
      </c>
      <c r="G364" s="34" t="s">
        <v>258</v>
      </c>
      <c r="H364" s="34"/>
      <c r="I364" s="236" t="s">
        <v>2113</v>
      </c>
      <c r="J364" s="33"/>
    </row>
    <row r="365" spans="1:10" ht="49.5">
      <c r="A365" s="236">
        <v>15</v>
      </c>
      <c r="B365" s="325" t="s">
        <v>2114</v>
      </c>
      <c r="C365" s="238">
        <v>10586.3</v>
      </c>
      <c r="D365" s="34"/>
      <c r="E365" s="32"/>
      <c r="F365" s="236" t="s">
        <v>2115</v>
      </c>
      <c r="G365" s="34" t="s">
        <v>258</v>
      </c>
      <c r="H365" s="34"/>
      <c r="I365" s="236" t="s">
        <v>2116</v>
      </c>
      <c r="J365" s="33"/>
    </row>
    <row r="366" spans="1:10" ht="49.5">
      <c r="A366" s="236">
        <v>16</v>
      </c>
      <c r="B366" s="325" t="s">
        <v>2117</v>
      </c>
      <c r="C366" s="238">
        <v>68991.399999999994</v>
      </c>
      <c r="D366" s="34"/>
      <c r="E366" s="32"/>
      <c r="F366" s="236" t="s">
        <v>2118</v>
      </c>
      <c r="G366" s="34" t="s">
        <v>258</v>
      </c>
      <c r="H366" s="34"/>
      <c r="I366" s="236" t="s">
        <v>2116</v>
      </c>
      <c r="J366" s="33"/>
    </row>
    <row r="367" spans="1:10" ht="33">
      <c r="A367" s="236">
        <v>17</v>
      </c>
      <c r="B367" s="325" t="s">
        <v>2119</v>
      </c>
      <c r="C367" s="238">
        <v>98</v>
      </c>
      <c r="D367" s="34"/>
      <c r="E367" s="32"/>
      <c r="F367" s="236" t="s">
        <v>2120</v>
      </c>
      <c r="G367" s="34" t="s">
        <v>258</v>
      </c>
      <c r="H367" s="34"/>
      <c r="I367" s="236" t="s">
        <v>2090</v>
      </c>
      <c r="J367" s="33"/>
    </row>
    <row r="368" spans="1:10">
      <c r="A368" s="349" t="s">
        <v>2140</v>
      </c>
      <c r="B368" s="349"/>
      <c r="C368" s="241">
        <f>SUM(C369:C425)</f>
        <v>416800.49999999994</v>
      </c>
      <c r="D368" s="40"/>
      <c r="E368" s="41"/>
      <c r="F368" s="40"/>
      <c r="G368" s="40"/>
      <c r="H368" s="40"/>
      <c r="I368" s="40"/>
      <c r="J368" s="229"/>
    </row>
    <row r="369" spans="1:10" ht="99">
      <c r="A369" s="4">
        <v>1</v>
      </c>
      <c r="B369" s="237" t="s">
        <v>2141</v>
      </c>
      <c r="C369" s="238">
        <v>31140</v>
      </c>
      <c r="D369" s="236">
        <v>3</v>
      </c>
      <c r="E369" s="236" t="s">
        <v>2142</v>
      </c>
      <c r="F369" s="236" t="s">
        <v>2143</v>
      </c>
      <c r="G369" s="236" t="s">
        <v>1277</v>
      </c>
      <c r="H369" s="236" t="s">
        <v>2144</v>
      </c>
      <c r="I369" s="236" t="s">
        <v>2145</v>
      </c>
      <c r="J369" s="236" t="s">
        <v>2146</v>
      </c>
    </row>
    <row r="370" spans="1:10" ht="99">
      <c r="A370" s="4">
        <v>2</v>
      </c>
      <c r="B370" s="237" t="s">
        <v>2141</v>
      </c>
      <c r="C370" s="238">
        <v>32420</v>
      </c>
      <c r="D370" s="236">
        <v>3</v>
      </c>
      <c r="E370" s="236">
        <v>9</v>
      </c>
      <c r="F370" s="236" t="s">
        <v>2143</v>
      </c>
      <c r="G370" s="236" t="s">
        <v>1277</v>
      </c>
      <c r="H370" s="236" t="s">
        <v>2144</v>
      </c>
      <c r="I370" s="236" t="s">
        <v>2145</v>
      </c>
      <c r="J370" s="236" t="s">
        <v>2147</v>
      </c>
    </row>
    <row r="371" spans="1:10" ht="99">
      <c r="A371" s="4">
        <v>3</v>
      </c>
      <c r="B371" s="237" t="s">
        <v>2141</v>
      </c>
      <c r="C371" s="238">
        <v>34250</v>
      </c>
      <c r="D371" s="236">
        <v>3</v>
      </c>
      <c r="E371" s="236">
        <v>7</v>
      </c>
      <c r="F371" s="236" t="s">
        <v>2143</v>
      </c>
      <c r="G371" s="236" t="s">
        <v>1277</v>
      </c>
      <c r="H371" s="236" t="s">
        <v>2144</v>
      </c>
      <c r="I371" s="236" t="s">
        <v>2145</v>
      </c>
      <c r="J371" s="236" t="s">
        <v>2148</v>
      </c>
    </row>
    <row r="372" spans="1:10" ht="99">
      <c r="A372" s="4">
        <v>4</v>
      </c>
      <c r="B372" s="237" t="s">
        <v>2141</v>
      </c>
      <c r="C372" s="238">
        <v>34000</v>
      </c>
      <c r="D372" s="236">
        <v>2</v>
      </c>
      <c r="E372" s="236" t="s">
        <v>2149</v>
      </c>
      <c r="F372" s="236" t="s">
        <v>2143</v>
      </c>
      <c r="G372" s="236" t="s">
        <v>1277</v>
      </c>
      <c r="H372" s="236" t="s">
        <v>2144</v>
      </c>
      <c r="I372" s="236" t="s">
        <v>2145</v>
      </c>
      <c r="J372" s="236" t="s">
        <v>2150</v>
      </c>
    </row>
    <row r="373" spans="1:10" ht="49.5">
      <c r="A373" s="4">
        <v>5</v>
      </c>
      <c r="B373" s="237" t="s">
        <v>2141</v>
      </c>
      <c r="C373" s="238">
        <v>13649.6</v>
      </c>
      <c r="D373" s="236">
        <v>2</v>
      </c>
      <c r="E373" s="236">
        <v>23</v>
      </c>
      <c r="F373" s="236" t="s">
        <v>2151</v>
      </c>
      <c r="G373" s="236" t="s">
        <v>1277</v>
      </c>
      <c r="H373" s="236" t="s">
        <v>2144</v>
      </c>
      <c r="I373" s="236" t="s">
        <v>2145</v>
      </c>
      <c r="J373" s="236" t="s">
        <v>2152</v>
      </c>
    </row>
    <row r="374" spans="1:10" ht="99">
      <c r="A374" s="4">
        <v>6</v>
      </c>
      <c r="B374" s="237" t="s">
        <v>2141</v>
      </c>
      <c r="C374" s="238">
        <v>9311.4</v>
      </c>
      <c r="D374" s="236">
        <v>3</v>
      </c>
      <c r="E374" s="236">
        <v>5</v>
      </c>
      <c r="F374" s="236" t="s">
        <v>2143</v>
      </c>
      <c r="G374" s="236" t="s">
        <v>1277</v>
      </c>
      <c r="H374" s="236" t="s">
        <v>2144</v>
      </c>
      <c r="I374" s="236" t="s">
        <v>2145</v>
      </c>
      <c r="J374" s="236" t="s">
        <v>2153</v>
      </c>
    </row>
    <row r="375" spans="1:10" ht="99">
      <c r="A375" s="4">
        <v>7</v>
      </c>
      <c r="B375" s="237" t="s">
        <v>2141</v>
      </c>
      <c r="C375" s="238">
        <v>6307.6</v>
      </c>
      <c r="D375" s="236">
        <v>3</v>
      </c>
      <c r="E375" s="236">
        <v>5</v>
      </c>
      <c r="F375" s="236" t="s">
        <v>2143</v>
      </c>
      <c r="G375" s="236" t="s">
        <v>1277</v>
      </c>
      <c r="H375" s="236" t="s">
        <v>2144</v>
      </c>
      <c r="I375" s="236" t="s">
        <v>2145</v>
      </c>
      <c r="J375" s="236" t="s">
        <v>2154</v>
      </c>
    </row>
    <row r="376" spans="1:10" ht="66">
      <c r="A376" s="4">
        <v>8</v>
      </c>
      <c r="B376" s="237" t="s">
        <v>2141</v>
      </c>
      <c r="C376" s="326">
        <v>83000</v>
      </c>
      <c r="D376" s="236">
        <v>12</v>
      </c>
      <c r="E376" s="236" t="s">
        <v>2155</v>
      </c>
      <c r="F376" s="327" t="s">
        <v>2156</v>
      </c>
      <c r="G376" s="236" t="s">
        <v>1277</v>
      </c>
      <c r="H376" s="236" t="s">
        <v>2157</v>
      </c>
      <c r="I376" s="236" t="s">
        <v>2158</v>
      </c>
      <c r="J376" s="236" t="s">
        <v>2159</v>
      </c>
    </row>
    <row r="377" spans="1:10" ht="49.5">
      <c r="A377" s="4">
        <v>9</v>
      </c>
      <c r="B377" s="237" t="s">
        <v>2141</v>
      </c>
      <c r="C377" s="326">
        <v>20094.400000000001</v>
      </c>
      <c r="D377" s="236">
        <v>12</v>
      </c>
      <c r="E377" s="236" t="s">
        <v>2160</v>
      </c>
      <c r="F377" s="327" t="s">
        <v>2156</v>
      </c>
      <c r="G377" s="236" t="s">
        <v>1277</v>
      </c>
      <c r="H377" s="236" t="s">
        <v>2157</v>
      </c>
      <c r="I377" s="236" t="s">
        <v>2158</v>
      </c>
      <c r="J377" s="236" t="s">
        <v>2161</v>
      </c>
    </row>
    <row r="378" spans="1:10" ht="49.5">
      <c r="A378" s="197">
        <v>10</v>
      </c>
      <c r="B378" s="237" t="s">
        <v>2141</v>
      </c>
      <c r="C378" s="326">
        <v>11900.7</v>
      </c>
      <c r="D378" s="350" t="s">
        <v>2162</v>
      </c>
      <c r="E378" s="350"/>
      <c r="F378" s="327" t="s">
        <v>2156</v>
      </c>
      <c r="G378" s="236" t="s">
        <v>1277</v>
      </c>
      <c r="H378" s="236" t="s">
        <v>2163</v>
      </c>
      <c r="I378" s="236" t="s">
        <v>2164</v>
      </c>
      <c r="J378" s="236" t="s">
        <v>2165</v>
      </c>
    </row>
    <row r="379" spans="1:10" ht="33">
      <c r="A379" s="4">
        <v>11</v>
      </c>
      <c r="B379" s="97" t="s">
        <v>2166</v>
      </c>
      <c r="C379" s="174">
        <v>114.9</v>
      </c>
      <c r="D379" s="63">
        <v>81</v>
      </c>
      <c r="E379" s="63">
        <v>79</v>
      </c>
      <c r="F379" s="63" t="s">
        <v>2167</v>
      </c>
      <c r="G379" s="63" t="s">
        <v>258</v>
      </c>
      <c r="H379" s="63" t="s">
        <v>2168</v>
      </c>
      <c r="I379" s="63" t="s">
        <v>2169</v>
      </c>
      <c r="J379" s="63" t="s">
        <v>2170</v>
      </c>
    </row>
    <row r="380" spans="1:10" ht="49.5">
      <c r="A380" s="197">
        <v>12</v>
      </c>
      <c r="B380" s="97" t="s">
        <v>2166</v>
      </c>
      <c r="C380" s="181">
        <v>19122.8</v>
      </c>
      <c r="D380" s="96">
        <v>5</v>
      </c>
      <c r="E380" s="96">
        <v>258</v>
      </c>
      <c r="F380" s="63" t="s">
        <v>2171</v>
      </c>
      <c r="G380" s="63" t="s">
        <v>258</v>
      </c>
      <c r="H380" s="63" t="s">
        <v>2172</v>
      </c>
      <c r="I380" s="63" t="s">
        <v>2173</v>
      </c>
      <c r="J380" s="63" t="s">
        <v>2174</v>
      </c>
    </row>
    <row r="381" spans="1:10" ht="33">
      <c r="A381" s="4">
        <v>13</v>
      </c>
      <c r="B381" s="97" t="s">
        <v>2166</v>
      </c>
      <c r="C381" s="181">
        <v>38799.800000000003</v>
      </c>
      <c r="D381" s="96">
        <v>5</v>
      </c>
      <c r="E381" s="96">
        <v>928</v>
      </c>
      <c r="F381" s="63" t="s">
        <v>2167</v>
      </c>
      <c r="G381" s="63" t="s">
        <v>258</v>
      </c>
      <c r="H381" s="63" t="s">
        <v>2172</v>
      </c>
      <c r="I381" s="63" t="s">
        <v>2173</v>
      </c>
      <c r="J381" s="63" t="s">
        <v>2175</v>
      </c>
    </row>
    <row r="382" spans="1:10" ht="49.5">
      <c r="A382" s="197">
        <v>14</v>
      </c>
      <c r="B382" s="97" t="s">
        <v>2166</v>
      </c>
      <c r="C382" s="181">
        <v>426.4</v>
      </c>
      <c r="D382" s="96">
        <v>86</v>
      </c>
      <c r="E382" s="96">
        <v>61</v>
      </c>
      <c r="F382" s="63" t="s">
        <v>2171</v>
      </c>
      <c r="G382" s="63" t="s">
        <v>1606</v>
      </c>
      <c r="H382" s="63" t="s">
        <v>2176</v>
      </c>
      <c r="I382" s="63" t="s">
        <v>2173</v>
      </c>
      <c r="J382" s="63" t="s">
        <v>2177</v>
      </c>
    </row>
    <row r="383" spans="1:10" ht="49.5">
      <c r="A383" s="4">
        <v>15</v>
      </c>
      <c r="B383" s="97" t="s">
        <v>2166</v>
      </c>
      <c r="C383" s="181">
        <v>842.9</v>
      </c>
      <c r="D383" s="96">
        <v>87</v>
      </c>
      <c r="E383" s="96">
        <v>79</v>
      </c>
      <c r="F383" s="63" t="s">
        <v>2178</v>
      </c>
      <c r="G383" s="63" t="s">
        <v>1606</v>
      </c>
      <c r="H383" s="63" t="s">
        <v>2176</v>
      </c>
      <c r="I383" s="63" t="s">
        <v>2173</v>
      </c>
      <c r="J383" s="63" t="s">
        <v>2177</v>
      </c>
    </row>
    <row r="384" spans="1:10" ht="33">
      <c r="A384" s="197">
        <v>16</v>
      </c>
      <c r="B384" s="97" t="s">
        <v>2166</v>
      </c>
      <c r="C384" s="181">
        <v>10960.7</v>
      </c>
      <c r="D384" s="96">
        <v>5</v>
      </c>
      <c r="E384" s="96">
        <v>683</v>
      </c>
      <c r="F384" s="63" t="s">
        <v>2167</v>
      </c>
      <c r="G384" s="63" t="s">
        <v>258</v>
      </c>
      <c r="H384" s="63" t="s">
        <v>2179</v>
      </c>
      <c r="I384" s="63" t="s">
        <v>2173</v>
      </c>
      <c r="J384" s="63" t="s">
        <v>2180</v>
      </c>
    </row>
    <row r="385" spans="1:10" ht="49.5">
      <c r="A385" s="197">
        <v>17</v>
      </c>
      <c r="B385" s="97" t="s">
        <v>2166</v>
      </c>
      <c r="C385" s="181">
        <v>577.9</v>
      </c>
      <c r="D385" s="96">
        <v>81</v>
      </c>
      <c r="E385" s="63" t="s">
        <v>2181</v>
      </c>
      <c r="F385" s="63" t="s">
        <v>2167</v>
      </c>
      <c r="G385" s="63" t="s">
        <v>258</v>
      </c>
      <c r="H385" s="63" t="s">
        <v>2168</v>
      </c>
      <c r="I385" s="63" t="s">
        <v>2169</v>
      </c>
      <c r="J385" s="97" t="s">
        <v>1</v>
      </c>
    </row>
    <row r="386" spans="1:10">
      <c r="A386" s="197">
        <v>18</v>
      </c>
      <c r="B386" s="36" t="s">
        <v>2182</v>
      </c>
      <c r="C386" s="168">
        <v>8178.3</v>
      </c>
      <c r="D386" s="34">
        <v>78</v>
      </c>
      <c r="E386" s="34" t="s">
        <v>2183</v>
      </c>
      <c r="F386" s="34" t="s">
        <v>2184</v>
      </c>
      <c r="G386" s="34" t="s">
        <v>2185</v>
      </c>
      <c r="H386" s="63" t="s">
        <v>1</v>
      </c>
      <c r="I386" s="63" t="s">
        <v>2186</v>
      </c>
      <c r="J386" s="97"/>
    </row>
    <row r="387" spans="1:10" ht="33">
      <c r="A387" s="197">
        <v>19</v>
      </c>
      <c r="B387" s="36" t="s">
        <v>2187</v>
      </c>
      <c r="C387" s="328">
        <v>3557</v>
      </c>
      <c r="D387" s="34">
        <v>40</v>
      </c>
      <c r="E387" s="36">
        <v>35</v>
      </c>
      <c r="F387" s="17" t="s">
        <v>2171</v>
      </c>
      <c r="G387" s="63" t="s">
        <v>258</v>
      </c>
      <c r="H387" s="34"/>
      <c r="I387" s="63" t="s">
        <v>2186</v>
      </c>
      <c r="J387" s="34" t="s">
        <v>2188</v>
      </c>
    </row>
    <row r="388" spans="1:10">
      <c r="A388" s="197">
        <v>20</v>
      </c>
      <c r="B388" s="36" t="s">
        <v>2187</v>
      </c>
      <c r="C388" s="328">
        <v>220.5</v>
      </c>
      <c r="D388" s="34">
        <v>58</v>
      </c>
      <c r="E388" s="36" t="s">
        <v>2189</v>
      </c>
      <c r="F388" s="17" t="s">
        <v>2171</v>
      </c>
      <c r="G388" s="17" t="s">
        <v>2190</v>
      </c>
      <c r="H388" s="34" t="s">
        <v>2191</v>
      </c>
      <c r="I388" s="34" t="s">
        <v>2192</v>
      </c>
      <c r="J388" s="36" t="s">
        <v>1</v>
      </c>
    </row>
    <row r="389" spans="1:10" ht="33">
      <c r="A389" s="197">
        <v>21</v>
      </c>
      <c r="B389" s="36" t="s">
        <v>2187</v>
      </c>
      <c r="C389" s="328">
        <v>1788.6</v>
      </c>
      <c r="D389" s="34">
        <v>65</v>
      </c>
      <c r="E389" s="36">
        <v>1</v>
      </c>
      <c r="F389" s="17" t="s">
        <v>2171</v>
      </c>
      <c r="G389" s="17" t="s">
        <v>2193</v>
      </c>
      <c r="H389" s="34"/>
      <c r="I389" s="36"/>
      <c r="J389" s="34" t="s">
        <v>2194</v>
      </c>
    </row>
    <row r="390" spans="1:10" ht="66">
      <c r="A390" s="197">
        <v>22</v>
      </c>
      <c r="B390" s="36" t="s">
        <v>2187</v>
      </c>
      <c r="C390" s="328">
        <v>831.3</v>
      </c>
      <c r="D390" s="34">
        <v>59</v>
      </c>
      <c r="E390" s="36" t="s">
        <v>2195</v>
      </c>
      <c r="F390" s="17" t="s">
        <v>2171</v>
      </c>
      <c r="G390" s="17" t="s">
        <v>2196</v>
      </c>
      <c r="H390" s="34" t="s">
        <v>2197</v>
      </c>
      <c r="I390" s="36"/>
      <c r="J390" s="34" t="s">
        <v>2198</v>
      </c>
    </row>
    <row r="391" spans="1:10">
      <c r="A391" s="197">
        <v>23</v>
      </c>
      <c r="B391" s="329" t="s">
        <v>2199</v>
      </c>
      <c r="C391" s="330">
        <v>5977.6</v>
      </c>
      <c r="D391" s="230">
        <v>21</v>
      </c>
      <c r="E391" s="230">
        <v>6</v>
      </c>
      <c r="F391" s="230" t="s">
        <v>2200</v>
      </c>
      <c r="G391" s="230" t="s">
        <v>258</v>
      </c>
      <c r="H391" s="230" t="s">
        <v>2201</v>
      </c>
      <c r="I391" s="329"/>
      <c r="J391" s="230" t="s">
        <v>2202</v>
      </c>
    </row>
    <row r="392" spans="1:10">
      <c r="A392" s="197">
        <v>24</v>
      </c>
      <c r="B392" s="329" t="s">
        <v>2199</v>
      </c>
      <c r="C392" s="330">
        <v>500</v>
      </c>
      <c r="D392" s="230">
        <v>29</v>
      </c>
      <c r="E392" s="230">
        <v>4</v>
      </c>
      <c r="F392" s="230" t="s">
        <v>2200</v>
      </c>
      <c r="G392" s="230" t="s">
        <v>258</v>
      </c>
      <c r="H392" s="230" t="s">
        <v>2201</v>
      </c>
      <c r="I392" s="329"/>
      <c r="J392" s="232" t="s">
        <v>2203</v>
      </c>
    </row>
    <row r="393" spans="1:10" ht="33">
      <c r="A393" s="197">
        <v>25</v>
      </c>
      <c r="B393" s="329" t="s">
        <v>2199</v>
      </c>
      <c r="C393" s="330">
        <v>64.400000000000006</v>
      </c>
      <c r="D393" s="230">
        <v>27</v>
      </c>
      <c r="E393" s="230">
        <v>8</v>
      </c>
      <c r="F393" s="230" t="s">
        <v>2200</v>
      </c>
      <c r="G393" s="230" t="s">
        <v>258</v>
      </c>
      <c r="H393" s="230" t="s">
        <v>2204</v>
      </c>
      <c r="I393" s="232" t="s">
        <v>2205</v>
      </c>
      <c r="J393" s="230" t="s">
        <v>1</v>
      </c>
    </row>
    <row r="394" spans="1:10">
      <c r="A394" s="197">
        <v>26</v>
      </c>
      <c r="B394" s="329" t="s">
        <v>2199</v>
      </c>
      <c r="C394" s="330">
        <v>1166</v>
      </c>
      <c r="D394" s="230">
        <v>31</v>
      </c>
      <c r="E394" s="230">
        <v>39</v>
      </c>
      <c r="F394" s="230" t="s">
        <v>2206</v>
      </c>
      <c r="G394" s="230" t="s">
        <v>258</v>
      </c>
      <c r="H394" s="230" t="s">
        <v>2201</v>
      </c>
      <c r="I394" s="329"/>
      <c r="J394" s="232" t="s">
        <v>2207</v>
      </c>
    </row>
    <row r="395" spans="1:10" ht="33">
      <c r="A395" s="197">
        <v>27</v>
      </c>
      <c r="B395" s="329" t="s">
        <v>2199</v>
      </c>
      <c r="C395" s="330">
        <v>317.89999999999998</v>
      </c>
      <c r="D395" s="230">
        <v>83</v>
      </c>
      <c r="E395" s="230">
        <v>70</v>
      </c>
      <c r="F395" s="230" t="s">
        <v>2206</v>
      </c>
      <c r="G395" s="230" t="s">
        <v>258</v>
      </c>
      <c r="H395" s="232" t="s">
        <v>2208</v>
      </c>
      <c r="I395" s="329"/>
      <c r="J395" s="34" t="s">
        <v>2208</v>
      </c>
    </row>
    <row r="396" spans="1:10">
      <c r="A396" s="197">
        <v>28</v>
      </c>
      <c r="B396" s="329" t="s">
        <v>2199</v>
      </c>
      <c r="C396" s="330">
        <v>1155.3</v>
      </c>
      <c r="D396" s="230">
        <v>83</v>
      </c>
      <c r="E396" s="230">
        <v>71</v>
      </c>
      <c r="F396" s="230" t="s">
        <v>2206</v>
      </c>
      <c r="G396" s="230" t="s">
        <v>258</v>
      </c>
      <c r="H396" s="230" t="s">
        <v>2209</v>
      </c>
      <c r="I396" s="329"/>
      <c r="J396" s="230" t="s">
        <v>2209</v>
      </c>
    </row>
    <row r="397" spans="1:10">
      <c r="A397" s="197">
        <v>29</v>
      </c>
      <c r="B397" s="329" t="s">
        <v>2199</v>
      </c>
      <c r="C397" s="330">
        <v>852.6</v>
      </c>
      <c r="D397" s="230">
        <v>103</v>
      </c>
      <c r="E397" s="230">
        <v>51</v>
      </c>
      <c r="F397" s="230" t="s">
        <v>2080</v>
      </c>
      <c r="G397" s="230" t="s">
        <v>258</v>
      </c>
      <c r="H397" s="230" t="s">
        <v>2210</v>
      </c>
      <c r="I397" s="329"/>
      <c r="J397" s="230" t="s">
        <v>2210</v>
      </c>
    </row>
    <row r="398" spans="1:10" ht="33">
      <c r="A398" s="197">
        <v>30</v>
      </c>
      <c r="B398" s="329" t="s">
        <v>2199</v>
      </c>
      <c r="C398" s="330">
        <v>1625.4</v>
      </c>
      <c r="D398" s="230">
        <v>106</v>
      </c>
      <c r="E398" s="230">
        <v>4</v>
      </c>
      <c r="F398" s="230" t="s">
        <v>2080</v>
      </c>
      <c r="G398" s="230" t="s">
        <v>258</v>
      </c>
      <c r="H398" s="96" t="s">
        <v>2211</v>
      </c>
      <c r="I398" s="232" t="s">
        <v>2205</v>
      </c>
      <c r="J398" s="63" t="s">
        <v>2211</v>
      </c>
    </row>
    <row r="399" spans="1:10" ht="33">
      <c r="A399" s="197">
        <v>31</v>
      </c>
      <c r="B399" s="329" t="s">
        <v>2199</v>
      </c>
      <c r="C399" s="330">
        <v>538</v>
      </c>
      <c r="D399" s="230">
        <v>107</v>
      </c>
      <c r="E399" s="230">
        <v>233</v>
      </c>
      <c r="F399" s="230" t="s">
        <v>2080</v>
      </c>
      <c r="G399" s="230" t="s">
        <v>258</v>
      </c>
      <c r="H399" s="339" t="s">
        <v>2212</v>
      </c>
      <c r="I399" s="329"/>
      <c r="J399" s="34" t="s">
        <v>2212</v>
      </c>
    </row>
    <row r="400" spans="1:10" ht="33">
      <c r="A400" s="197">
        <v>32</v>
      </c>
      <c r="B400" s="329" t="s">
        <v>2199</v>
      </c>
      <c r="C400" s="330">
        <v>1724.5</v>
      </c>
      <c r="D400" s="230">
        <v>103</v>
      </c>
      <c r="E400" s="230">
        <v>101</v>
      </c>
      <c r="F400" s="230" t="s">
        <v>2080</v>
      </c>
      <c r="G400" s="230" t="s">
        <v>258</v>
      </c>
      <c r="H400" s="230" t="s">
        <v>2213</v>
      </c>
      <c r="I400" s="329"/>
      <c r="J400" s="232" t="s">
        <v>2268</v>
      </c>
    </row>
    <row r="401" spans="1:10" ht="25.5" customHeight="1">
      <c r="A401" s="197">
        <v>33</v>
      </c>
      <c r="B401" s="329" t="s">
        <v>2199</v>
      </c>
      <c r="C401" s="330">
        <v>63.8</v>
      </c>
      <c r="D401" s="230">
        <v>103</v>
      </c>
      <c r="E401" s="230">
        <v>104</v>
      </c>
      <c r="F401" s="230" t="s">
        <v>2080</v>
      </c>
      <c r="G401" s="230" t="s">
        <v>258</v>
      </c>
      <c r="H401" s="230" t="s">
        <v>2214</v>
      </c>
      <c r="I401" s="329"/>
      <c r="J401" s="230" t="s">
        <v>2214</v>
      </c>
    </row>
    <row r="402" spans="1:10" ht="33">
      <c r="A402" s="197">
        <v>34</v>
      </c>
      <c r="B402" s="32" t="s">
        <v>2215</v>
      </c>
      <c r="C402" s="168">
        <v>246.1</v>
      </c>
      <c r="D402" s="34">
        <v>70</v>
      </c>
      <c r="E402" s="34">
        <v>75</v>
      </c>
      <c r="F402" s="34" t="s">
        <v>2216</v>
      </c>
      <c r="G402" s="34" t="s">
        <v>2217</v>
      </c>
      <c r="H402" s="34" t="s">
        <v>2218</v>
      </c>
      <c r="I402" s="34"/>
      <c r="J402" s="34" t="s">
        <v>2219</v>
      </c>
    </row>
    <row r="403" spans="1:10" ht="33">
      <c r="A403" s="197">
        <v>35</v>
      </c>
      <c r="B403" s="32" t="s">
        <v>2215</v>
      </c>
      <c r="C403" s="351">
        <v>988</v>
      </c>
      <c r="D403" s="34">
        <v>128</v>
      </c>
      <c r="E403" s="34" t="s">
        <v>2220</v>
      </c>
      <c r="F403" s="353" t="s">
        <v>2221</v>
      </c>
      <c r="G403" s="353" t="s">
        <v>258</v>
      </c>
      <c r="H403" s="353" t="s">
        <v>2222</v>
      </c>
      <c r="I403" s="353" t="s">
        <v>2223</v>
      </c>
      <c r="J403" s="353" t="s">
        <v>2224</v>
      </c>
    </row>
    <row r="404" spans="1:10">
      <c r="A404" s="197">
        <v>36</v>
      </c>
      <c r="B404" s="32" t="s">
        <v>2215</v>
      </c>
      <c r="C404" s="352"/>
      <c r="D404" s="34">
        <v>129</v>
      </c>
      <c r="E404" s="34" t="s">
        <v>2225</v>
      </c>
      <c r="F404" s="342"/>
      <c r="G404" s="342"/>
      <c r="H404" s="342"/>
      <c r="I404" s="342"/>
      <c r="J404" s="342"/>
    </row>
    <row r="405" spans="1:10" ht="33">
      <c r="A405" s="197">
        <v>37</v>
      </c>
      <c r="B405" s="32" t="s">
        <v>2215</v>
      </c>
      <c r="C405" s="168">
        <v>1557.7</v>
      </c>
      <c r="D405" s="34">
        <v>84</v>
      </c>
      <c r="E405" s="34" t="s">
        <v>2226</v>
      </c>
      <c r="F405" s="34" t="s">
        <v>2221</v>
      </c>
      <c r="G405" s="8" t="s">
        <v>258</v>
      </c>
      <c r="H405" s="34" t="s">
        <v>2227</v>
      </c>
      <c r="I405" s="232" t="s">
        <v>2205</v>
      </c>
      <c r="J405" s="34" t="s">
        <v>2228</v>
      </c>
    </row>
    <row r="406" spans="1:10" ht="33">
      <c r="A406" s="197">
        <v>38</v>
      </c>
      <c r="B406" s="32" t="s">
        <v>2215</v>
      </c>
      <c r="C406" s="168">
        <v>90.9</v>
      </c>
      <c r="D406" s="34">
        <v>140</v>
      </c>
      <c r="E406" s="34">
        <v>32</v>
      </c>
      <c r="F406" s="34" t="s">
        <v>2221</v>
      </c>
      <c r="G406" s="8" t="s">
        <v>258</v>
      </c>
      <c r="H406" s="34" t="s">
        <v>2229</v>
      </c>
      <c r="I406" s="232" t="s">
        <v>2205</v>
      </c>
      <c r="J406" s="34" t="s">
        <v>2230</v>
      </c>
    </row>
    <row r="407" spans="1:10" ht="33">
      <c r="A407" s="197">
        <v>39</v>
      </c>
      <c r="B407" s="32" t="s">
        <v>2215</v>
      </c>
      <c r="C407" s="168">
        <v>315.60000000000002</v>
      </c>
      <c r="D407" s="34">
        <v>137</v>
      </c>
      <c r="E407" s="34">
        <v>158</v>
      </c>
      <c r="F407" s="34" t="s">
        <v>2221</v>
      </c>
      <c r="G407" s="8" t="s">
        <v>258</v>
      </c>
      <c r="H407" s="34" t="s">
        <v>2231</v>
      </c>
      <c r="I407" s="232" t="s">
        <v>2205</v>
      </c>
      <c r="J407" s="34" t="s">
        <v>2232</v>
      </c>
    </row>
    <row r="408" spans="1:10" ht="33">
      <c r="A408" s="197">
        <v>40</v>
      </c>
      <c r="B408" s="32" t="s">
        <v>2215</v>
      </c>
      <c r="C408" s="168">
        <v>2244.3000000000002</v>
      </c>
      <c r="D408" s="34">
        <v>117</v>
      </c>
      <c r="E408" s="34">
        <v>36</v>
      </c>
      <c r="F408" s="34" t="s">
        <v>2233</v>
      </c>
      <c r="G408" s="8" t="s">
        <v>258</v>
      </c>
      <c r="H408" s="34" t="s">
        <v>2234</v>
      </c>
      <c r="I408" s="232" t="s">
        <v>2205</v>
      </c>
      <c r="J408" s="34" t="s">
        <v>2235</v>
      </c>
    </row>
    <row r="409" spans="1:10" ht="49.5">
      <c r="A409" s="197">
        <v>41</v>
      </c>
      <c r="B409" s="32" t="s">
        <v>2215</v>
      </c>
      <c r="C409" s="168">
        <v>3318.3</v>
      </c>
      <c r="D409" s="34">
        <v>114</v>
      </c>
      <c r="E409" s="34" t="s">
        <v>2236</v>
      </c>
      <c r="F409" s="34" t="s">
        <v>2233</v>
      </c>
      <c r="G409" s="8" t="s">
        <v>258</v>
      </c>
      <c r="H409" s="34" t="s">
        <v>2234</v>
      </c>
      <c r="I409" s="232" t="s">
        <v>2205</v>
      </c>
      <c r="J409" s="34" t="s">
        <v>2237</v>
      </c>
    </row>
    <row r="410" spans="1:10" ht="33">
      <c r="A410" s="197">
        <v>42</v>
      </c>
      <c r="B410" s="32" t="s">
        <v>2215</v>
      </c>
      <c r="C410" s="331">
        <v>3318.3</v>
      </c>
      <c r="D410" s="34">
        <v>35</v>
      </c>
      <c r="E410" s="34" t="s">
        <v>2238</v>
      </c>
      <c r="F410" s="34" t="s">
        <v>2233</v>
      </c>
      <c r="G410" s="8" t="s">
        <v>258</v>
      </c>
      <c r="H410" s="8"/>
      <c r="I410" s="232" t="s">
        <v>2205</v>
      </c>
      <c r="J410" s="34" t="s">
        <v>2239</v>
      </c>
    </row>
    <row r="411" spans="1:10" ht="66">
      <c r="A411" s="197">
        <v>43</v>
      </c>
      <c r="B411" s="32" t="s">
        <v>2215</v>
      </c>
      <c r="C411" s="168">
        <v>1928.3</v>
      </c>
      <c r="D411" s="34">
        <v>120</v>
      </c>
      <c r="E411" s="34">
        <v>15</v>
      </c>
      <c r="F411" s="34" t="s">
        <v>2233</v>
      </c>
      <c r="G411" s="34" t="s">
        <v>258</v>
      </c>
      <c r="H411" s="34" t="s">
        <v>2234</v>
      </c>
      <c r="I411" s="232" t="s">
        <v>2205</v>
      </c>
      <c r="J411" s="34" t="s">
        <v>2240</v>
      </c>
    </row>
    <row r="412" spans="1:10" ht="33">
      <c r="A412" s="33">
        <v>44</v>
      </c>
      <c r="B412" s="32" t="s">
        <v>2215</v>
      </c>
      <c r="C412" s="355">
        <v>15672.1</v>
      </c>
      <c r="D412" s="34">
        <v>37</v>
      </c>
      <c r="E412" s="34" t="s">
        <v>2241</v>
      </c>
      <c r="F412" s="348" t="s">
        <v>2233</v>
      </c>
      <c r="G412" s="348" t="s">
        <v>258</v>
      </c>
      <c r="H412" s="348" t="s">
        <v>2234</v>
      </c>
      <c r="I412" s="343" t="s">
        <v>2205</v>
      </c>
      <c r="J412" s="341" t="s">
        <v>2240</v>
      </c>
    </row>
    <row r="413" spans="1:10" ht="33">
      <c r="A413" s="33">
        <v>45</v>
      </c>
      <c r="B413" s="32" t="s">
        <v>2215</v>
      </c>
      <c r="C413" s="355"/>
      <c r="D413" s="34">
        <v>38</v>
      </c>
      <c r="E413" s="34" t="s">
        <v>2242</v>
      </c>
      <c r="F413" s="348"/>
      <c r="G413" s="348"/>
      <c r="H413" s="348"/>
      <c r="I413" s="344"/>
      <c r="J413" s="342"/>
    </row>
    <row r="414" spans="1:10" ht="49.5">
      <c r="A414" s="197">
        <v>46</v>
      </c>
      <c r="B414" s="32" t="s">
        <v>2215</v>
      </c>
      <c r="C414" s="168">
        <v>2204.8000000000002</v>
      </c>
      <c r="D414" s="34">
        <v>81</v>
      </c>
      <c r="E414" s="34">
        <v>18</v>
      </c>
      <c r="F414" s="34" t="s">
        <v>2243</v>
      </c>
      <c r="G414" s="34" t="s">
        <v>2217</v>
      </c>
      <c r="H414" s="34" t="s">
        <v>2244</v>
      </c>
      <c r="I414" s="232" t="s">
        <v>2205</v>
      </c>
      <c r="J414" s="34" t="s">
        <v>2245</v>
      </c>
    </row>
    <row r="415" spans="1:10" ht="49.5">
      <c r="A415" s="197">
        <v>47</v>
      </c>
      <c r="B415" s="32" t="s">
        <v>2215</v>
      </c>
      <c r="C415" s="168">
        <v>1196.4000000000001</v>
      </c>
      <c r="D415" s="34">
        <v>81</v>
      </c>
      <c r="E415" s="34">
        <v>7</v>
      </c>
      <c r="F415" s="34" t="s">
        <v>2243</v>
      </c>
      <c r="G415" s="34" t="s">
        <v>2217</v>
      </c>
      <c r="H415" s="34" t="s">
        <v>2244</v>
      </c>
      <c r="I415" s="232" t="s">
        <v>2205</v>
      </c>
      <c r="J415" s="34" t="s">
        <v>2246</v>
      </c>
    </row>
    <row r="416" spans="1:10" ht="33">
      <c r="A416" s="197">
        <v>48</v>
      </c>
      <c r="B416" s="36" t="s">
        <v>2247</v>
      </c>
      <c r="C416" s="168">
        <v>669.5</v>
      </c>
      <c r="D416" s="34">
        <v>30</v>
      </c>
      <c r="E416" s="34">
        <v>362</v>
      </c>
      <c r="F416" s="34" t="s">
        <v>2248</v>
      </c>
      <c r="G416" s="34" t="s">
        <v>2249</v>
      </c>
      <c r="H416" s="34"/>
      <c r="I416" s="232" t="s">
        <v>2205</v>
      </c>
      <c r="J416" s="5" t="s">
        <v>2250</v>
      </c>
    </row>
    <row r="417" spans="1:10" ht="33">
      <c r="A417" s="197">
        <v>49</v>
      </c>
      <c r="B417" s="36" t="s">
        <v>2247</v>
      </c>
      <c r="C417" s="168">
        <v>89.6</v>
      </c>
      <c r="D417" s="34">
        <v>62</v>
      </c>
      <c r="E417" s="34">
        <v>19</v>
      </c>
      <c r="F417" s="34" t="s">
        <v>2251</v>
      </c>
      <c r="G417" s="34" t="s">
        <v>2249</v>
      </c>
      <c r="H417" s="34"/>
      <c r="I417" s="232" t="s">
        <v>2205</v>
      </c>
      <c r="J417" s="34" t="s">
        <v>2252</v>
      </c>
    </row>
    <row r="418" spans="1:10" ht="33">
      <c r="A418" s="197">
        <v>50</v>
      </c>
      <c r="B418" s="36" t="s">
        <v>2247</v>
      </c>
      <c r="C418" s="168">
        <v>1091</v>
      </c>
      <c r="D418" s="34">
        <v>51</v>
      </c>
      <c r="E418" s="34" t="s">
        <v>2253</v>
      </c>
      <c r="F418" s="34" t="s">
        <v>2254</v>
      </c>
      <c r="G418" s="34" t="s">
        <v>2255</v>
      </c>
      <c r="H418" s="34" t="s">
        <v>2256</v>
      </c>
      <c r="I418" s="34" t="s">
        <v>2257</v>
      </c>
      <c r="J418" s="34" t="s">
        <v>2258</v>
      </c>
    </row>
    <row r="419" spans="1:10" ht="49.5">
      <c r="A419" s="197">
        <v>51</v>
      </c>
      <c r="B419" s="36" t="s">
        <v>2247</v>
      </c>
      <c r="C419" s="168">
        <v>854.5</v>
      </c>
      <c r="D419" s="34">
        <v>67</v>
      </c>
      <c r="E419" s="34">
        <v>77</v>
      </c>
      <c r="F419" s="34" t="s">
        <v>2248</v>
      </c>
      <c r="G419" s="34" t="s">
        <v>2255</v>
      </c>
      <c r="H419" s="34" t="s">
        <v>2256</v>
      </c>
      <c r="I419" s="34" t="s">
        <v>2186</v>
      </c>
      <c r="J419" s="332" t="s">
        <v>2259</v>
      </c>
    </row>
    <row r="420" spans="1:10" ht="33">
      <c r="A420" s="197">
        <v>52</v>
      </c>
      <c r="B420" s="36" t="s">
        <v>2247</v>
      </c>
      <c r="C420" s="168">
        <v>1711.8</v>
      </c>
      <c r="D420" s="34">
        <v>70</v>
      </c>
      <c r="E420" s="34">
        <v>2</v>
      </c>
      <c r="F420" s="34" t="s">
        <v>2248</v>
      </c>
      <c r="G420" s="34" t="s">
        <v>2255</v>
      </c>
      <c r="H420" s="34" t="s">
        <v>2260</v>
      </c>
      <c r="I420" s="34" t="s">
        <v>2186</v>
      </c>
      <c r="J420" s="332" t="s">
        <v>2261</v>
      </c>
    </row>
    <row r="421" spans="1:10" ht="33">
      <c r="A421" s="197">
        <v>53</v>
      </c>
      <c r="B421" s="36" t="s">
        <v>2247</v>
      </c>
      <c r="C421" s="168">
        <v>1177.3</v>
      </c>
      <c r="D421" s="34">
        <v>44</v>
      </c>
      <c r="E421" s="34">
        <v>71</v>
      </c>
      <c r="F421" s="34" t="s">
        <v>2254</v>
      </c>
      <c r="G421" s="34" t="s">
        <v>2255</v>
      </c>
      <c r="H421" s="34" t="s">
        <v>2256</v>
      </c>
      <c r="I421" s="34" t="s">
        <v>2186</v>
      </c>
      <c r="J421" s="333" t="s">
        <v>2262</v>
      </c>
    </row>
    <row r="422" spans="1:10" ht="34.5" customHeight="1">
      <c r="A422" s="197">
        <v>54</v>
      </c>
      <c r="B422" s="36" t="s">
        <v>2247</v>
      </c>
      <c r="C422" s="168">
        <v>307.89999999999998</v>
      </c>
      <c r="D422" s="34">
        <v>34</v>
      </c>
      <c r="E422" s="34">
        <v>13</v>
      </c>
      <c r="F422" s="34" t="s">
        <v>2254</v>
      </c>
      <c r="G422" s="34" t="s">
        <v>2255</v>
      </c>
      <c r="H422" s="34" t="s">
        <v>2256</v>
      </c>
      <c r="I422" s="34" t="s">
        <v>2186</v>
      </c>
      <c r="J422" s="333" t="s">
        <v>2263</v>
      </c>
    </row>
    <row r="423" spans="1:10">
      <c r="A423" s="197">
        <v>55</v>
      </c>
      <c r="B423" s="36" t="s">
        <v>2247</v>
      </c>
      <c r="C423" s="168">
        <v>1543.2</v>
      </c>
      <c r="D423" s="34">
        <v>36</v>
      </c>
      <c r="E423" s="34">
        <v>49</v>
      </c>
      <c r="F423" s="34" t="s">
        <v>2248</v>
      </c>
      <c r="G423" s="34" t="s">
        <v>258</v>
      </c>
      <c r="H423" s="34" t="s">
        <v>1159</v>
      </c>
      <c r="I423" s="34" t="s">
        <v>2186</v>
      </c>
      <c r="J423" s="5"/>
    </row>
    <row r="424" spans="1:10" ht="33">
      <c r="A424" s="197">
        <v>56</v>
      </c>
      <c r="B424" s="36" t="s">
        <v>2247</v>
      </c>
      <c r="C424" s="168">
        <v>595</v>
      </c>
      <c r="D424" s="34">
        <v>65</v>
      </c>
      <c r="E424" s="34">
        <v>87</v>
      </c>
      <c r="F424" s="34" t="s">
        <v>2248</v>
      </c>
      <c r="G424" s="34" t="s">
        <v>258</v>
      </c>
      <c r="H424" s="332" t="s">
        <v>2264</v>
      </c>
      <c r="I424" s="34" t="s">
        <v>2186</v>
      </c>
      <c r="J424" s="332" t="s">
        <v>2266</v>
      </c>
    </row>
    <row r="425" spans="1:10" ht="33">
      <c r="A425" s="33">
        <v>57</v>
      </c>
      <c r="B425" s="36" t="s">
        <v>2247</v>
      </c>
      <c r="C425" s="168">
        <v>199.6</v>
      </c>
      <c r="D425" s="34">
        <v>51</v>
      </c>
      <c r="E425" s="34">
        <v>98</v>
      </c>
      <c r="F425" s="34" t="s">
        <v>2254</v>
      </c>
      <c r="G425" s="34" t="s">
        <v>258</v>
      </c>
      <c r="H425" s="34" t="s">
        <v>2265</v>
      </c>
      <c r="I425" s="34" t="s">
        <v>2186</v>
      </c>
      <c r="J425" s="55" t="s">
        <v>2267</v>
      </c>
    </row>
  </sheetData>
  <mergeCells count="122">
    <mergeCell ref="I338:I339"/>
    <mergeCell ref="H338:H339"/>
    <mergeCell ref="J338:J339"/>
    <mergeCell ref="B333:B337"/>
    <mergeCell ref="A333:A337"/>
    <mergeCell ref="F333:F337"/>
    <mergeCell ref="G333:G337"/>
    <mergeCell ref="I333:I337"/>
    <mergeCell ref="B344:B346"/>
    <mergeCell ref="A344:A346"/>
    <mergeCell ref="J342:J343"/>
    <mergeCell ref="F344:F346"/>
    <mergeCell ref="G344:G346"/>
    <mergeCell ref="I344:I346"/>
    <mergeCell ref="H344:H346"/>
    <mergeCell ref="J344:J346"/>
    <mergeCell ref="F342:F343"/>
    <mergeCell ref="B342:B343"/>
    <mergeCell ref="A342:A343"/>
    <mergeCell ref="B95:B100"/>
    <mergeCell ref="A95:A100"/>
    <mergeCell ref="B103:B104"/>
    <mergeCell ref="A103:A104"/>
    <mergeCell ref="A106:B106"/>
    <mergeCell ref="I115:I116"/>
    <mergeCell ref="H117:H118"/>
    <mergeCell ref="J317:J318"/>
    <mergeCell ref="B323:B326"/>
    <mergeCell ref="A323:A326"/>
    <mergeCell ref="F323:F326"/>
    <mergeCell ref="G323:G326"/>
    <mergeCell ref="H323:H326"/>
    <mergeCell ref="I323:I326"/>
    <mergeCell ref="J323:J326"/>
    <mergeCell ref="G317:G318"/>
    <mergeCell ref="I117:I118"/>
    <mergeCell ref="A107:A154"/>
    <mergeCell ref="B107:B154"/>
    <mergeCell ref="G160:G163"/>
    <mergeCell ref="H160:H163"/>
    <mergeCell ref="I160:I163"/>
    <mergeCell ref="I317:I318"/>
    <mergeCell ref="A1:J1"/>
    <mergeCell ref="A4:J4"/>
    <mergeCell ref="B38:B39"/>
    <mergeCell ref="B40:B42"/>
    <mergeCell ref="B44:B46"/>
    <mergeCell ref="F28:F29"/>
    <mergeCell ref="B27:B29"/>
    <mergeCell ref="F30:F33"/>
    <mergeCell ref="B30:B34"/>
    <mergeCell ref="F36:F37"/>
    <mergeCell ref="B35:B37"/>
    <mergeCell ref="D6:D7"/>
    <mergeCell ref="I5:J5"/>
    <mergeCell ref="A2:J2"/>
    <mergeCell ref="B6:B7"/>
    <mergeCell ref="A6:A7"/>
    <mergeCell ref="C6:C7"/>
    <mergeCell ref="E6:E7"/>
    <mergeCell ref="J6:J7"/>
    <mergeCell ref="A3:J3"/>
    <mergeCell ref="F13:F14"/>
    <mergeCell ref="F15:F16"/>
    <mergeCell ref="B10:B16"/>
    <mergeCell ref="B19:B20"/>
    <mergeCell ref="B21:B24"/>
    <mergeCell ref="B25:B26"/>
    <mergeCell ref="F81:F82"/>
    <mergeCell ref="B55:B78"/>
    <mergeCell ref="B79:B93"/>
    <mergeCell ref="B47:B49"/>
    <mergeCell ref="F50:F53"/>
    <mergeCell ref="F79:F80"/>
    <mergeCell ref="B50:B54"/>
    <mergeCell ref="D50:D53"/>
    <mergeCell ref="F55:F56"/>
    <mergeCell ref="F67:F68"/>
    <mergeCell ref="F75:F76"/>
    <mergeCell ref="D67:D68"/>
    <mergeCell ref="C412:C413"/>
    <mergeCell ref="F412:F413"/>
    <mergeCell ref="G412:G413"/>
    <mergeCell ref="H412:H413"/>
    <mergeCell ref="A301:A306"/>
    <mergeCell ref="B301:B306"/>
    <mergeCell ref="A307:A309"/>
    <mergeCell ref="B307:B309"/>
    <mergeCell ref="A310:A311"/>
    <mergeCell ref="B310:B311"/>
    <mergeCell ref="H317:H318"/>
    <mergeCell ref="A312:B312"/>
    <mergeCell ref="A317:A318"/>
    <mergeCell ref="B317:B318"/>
    <mergeCell ref="F317:F318"/>
    <mergeCell ref="B338:B339"/>
    <mergeCell ref="A338:A339"/>
    <mergeCell ref="A350:B350"/>
    <mergeCell ref="J412:J413"/>
    <mergeCell ref="I412:I413"/>
    <mergeCell ref="J160:J163"/>
    <mergeCell ref="A156:B156"/>
    <mergeCell ref="A157:B157"/>
    <mergeCell ref="A160:A163"/>
    <mergeCell ref="B160:B163"/>
    <mergeCell ref="F160:F163"/>
    <mergeCell ref="A368:B368"/>
    <mergeCell ref="D378:E378"/>
    <mergeCell ref="C403:C404"/>
    <mergeCell ref="F403:F404"/>
    <mergeCell ref="G403:G404"/>
    <mergeCell ref="H403:H404"/>
    <mergeCell ref="I403:I404"/>
    <mergeCell ref="J403:J404"/>
    <mergeCell ref="A211:B211"/>
    <mergeCell ref="A290:B290"/>
    <mergeCell ref="A291:B291"/>
    <mergeCell ref="A300:B300"/>
    <mergeCell ref="J333:J337"/>
    <mergeCell ref="H333:H337"/>
    <mergeCell ref="F338:F339"/>
    <mergeCell ref="G338:G339"/>
  </mergeCells>
  <printOptions horizontalCentered="1"/>
  <pageMargins left="0" right="0" top="0" bottom="0" header="0" footer="0"/>
  <pageSetup paperSize="9" scale="6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128"/>
  <sheetViews>
    <sheetView zoomScaleNormal="100" workbookViewId="0">
      <selection activeCell="A5" sqref="A5"/>
    </sheetView>
  </sheetViews>
  <sheetFormatPr defaultColWidth="9" defaultRowHeight="16.5"/>
  <cols>
    <col min="1" max="1" width="6.625" style="3" customWidth="1"/>
    <col min="2" max="2" width="39.125" style="207" customWidth="1"/>
    <col min="3" max="3" width="15.625" style="196" customWidth="1"/>
    <col min="4" max="4" width="9.875" style="7" customWidth="1"/>
    <col min="5" max="5" width="15.625" style="7" customWidth="1"/>
    <col min="6" max="6" width="59.125" style="7" customWidth="1"/>
    <col min="7" max="7" width="20.875" style="7" customWidth="1"/>
    <col min="8" max="8" width="20" style="7" customWidth="1"/>
    <col min="9" max="9" width="17.375" style="7" customWidth="1"/>
    <col min="10" max="10" width="13.75" style="2" customWidth="1"/>
    <col min="11" max="16384" width="9" style="2"/>
  </cols>
  <sheetData>
    <row r="1" spans="1:43">
      <c r="A1" s="373" t="s">
        <v>2416</v>
      </c>
      <c r="B1" s="373"/>
      <c r="C1" s="373"/>
      <c r="D1" s="373"/>
      <c r="E1" s="373"/>
      <c r="F1" s="373"/>
      <c r="G1" s="373"/>
      <c r="H1" s="373"/>
      <c r="I1" s="373"/>
      <c r="J1" s="373"/>
    </row>
    <row r="2" spans="1:43" ht="21.75" customHeight="1">
      <c r="A2" s="378" t="s">
        <v>249</v>
      </c>
      <c r="B2" s="378"/>
      <c r="C2" s="378"/>
      <c r="D2" s="378"/>
      <c r="E2" s="378"/>
      <c r="F2" s="378"/>
      <c r="G2" s="378"/>
      <c r="H2" s="378"/>
      <c r="I2" s="378"/>
      <c r="J2" s="378"/>
    </row>
    <row r="3" spans="1:43" ht="18" customHeight="1">
      <c r="A3" s="387" t="s">
        <v>7</v>
      </c>
      <c r="B3" s="387"/>
      <c r="C3" s="387"/>
      <c r="D3" s="387"/>
      <c r="E3" s="387"/>
      <c r="F3" s="387"/>
      <c r="G3" s="387"/>
      <c r="H3" s="387"/>
      <c r="I3" s="387"/>
      <c r="J3" s="387"/>
    </row>
    <row r="4" spans="1:43" ht="18" customHeight="1">
      <c r="A4" s="374" t="str">
        <f>'Phu luc 4.1 - Đất chưa sử dụng'!A4:J4</f>
        <v>(Kèm theo Báo cáo số 245/BC-ĐGS ngày 29 tháng 5 năm 2025 của Đoàn giám sát Thường trực Hội đồng nhân dân Tỉnh)</v>
      </c>
      <c r="B4" s="374"/>
      <c r="C4" s="374"/>
      <c r="D4" s="374"/>
      <c r="E4" s="374"/>
      <c r="F4" s="374"/>
      <c r="G4" s="374"/>
      <c r="H4" s="374"/>
      <c r="I4" s="374"/>
      <c r="J4" s="374"/>
    </row>
    <row r="5" spans="1:43" ht="18" customHeight="1" thickBot="1">
      <c r="A5" s="69"/>
      <c r="B5" s="199"/>
      <c r="C5" s="162"/>
      <c r="D5" s="69"/>
      <c r="E5" s="69"/>
      <c r="F5" s="69"/>
      <c r="G5" s="69"/>
      <c r="H5" s="69"/>
      <c r="I5" s="377" t="s">
        <v>6</v>
      </c>
      <c r="J5" s="377"/>
    </row>
    <row r="6" spans="1:43" s="68" customFormat="1" ht="40.5" customHeight="1">
      <c r="A6" s="381" t="s">
        <v>2</v>
      </c>
      <c r="B6" s="379" t="s">
        <v>15</v>
      </c>
      <c r="C6" s="427" t="s">
        <v>4</v>
      </c>
      <c r="D6" s="375" t="s">
        <v>9</v>
      </c>
      <c r="E6" s="375" t="s">
        <v>10</v>
      </c>
      <c r="F6" s="70" t="s">
        <v>3</v>
      </c>
      <c r="G6" s="70" t="s">
        <v>12</v>
      </c>
      <c r="H6" s="70" t="s">
        <v>14</v>
      </c>
      <c r="I6" s="70" t="s">
        <v>13</v>
      </c>
      <c r="J6" s="385" t="s">
        <v>0</v>
      </c>
    </row>
    <row r="7" spans="1:43" s="68" customFormat="1" ht="63.75" hidden="1" customHeight="1">
      <c r="A7" s="382"/>
      <c r="B7" s="380"/>
      <c r="C7" s="428"/>
      <c r="D7" s="376"/>
      <c r="E7" s="376"/>
      <c r="F7" s="71"/>
      <c r="G7" s="71"/>
      <c r="H7" s="71"/>
      <c r="I7" s="71"/>
      <c r="J7" s="386"/>
    </row>
    <row r="8" spans="1:43" s="75" customFormat="1" ht="15" hidden="1" customHeight="1">
      <c r="A8" s="72">
        <v>1</v>
      </c>
      <c r="B8" s="200">
        <v>2</v>
      </c>
      <c r="C8" s="163">
        <v>3</v>
      </c>
      <c r="D8" s="73"/>
      <c r="E8" s="73" t="s">
        <v>5</v>
      </c>
      <c r="F8" s="73"/>
      <c r="G8" s="73"/>
      <c r="H8" s="73"/>
      <c r="I8" s="73"/>
      <c r="J8" s="74">
        <v>25</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row>
    <row r="9" spans="1:43" s="75" customFormat="1" ht="17.25" customHeight="1">
      <c r="A9" s="429" t="s">
        <v>223</v>
      </c>
      <c r="B9" s="430"/>
      <c r="C9" s="164">
        <f>SUM(C10:C68)</f>
        <v>156826.05000000005</v>
      </c>
      <c r="D9" s="76"/>
      <c r="E9" s="76"/>
      <c r="F9" s="76"/>
      <c r="G9" s="76"/>
      <c r="H9" s="76"/>
      <c r="I9" s="76"/>
      <c r="J9" s="77"/>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row>
    <row r="10" spans="1:43" s="68" customFormat="1" ht="30" customHeight="1">
      <c r="A10" s="4">
        <v>1</v>
      </c>
      <c r="B10" s="78" t="s">
        <v>129</v>
      </c>
      <c r="C10" s="155">
        <v>1014.2</v>
      </c>
      <c r="D10" s="34">
        <v>9</v>
      </c>
      <c r="E10" s="34">
        <v>499</v>
      </c>
      <c r="F10" s="34" t="s">
        <v>138</v>
      </c>
      <c r="G10" s="34" t="s">
        <v>219</v>
      </c>
      <c r="H10" s="34" t="s">
        <v>218</v>
      </c>
      <c r="I10" s="34" t="s">
        <v>220</v>
      </c>
      <c r="J10" s="5"/>
    </row>
    <row r="11" spans="1:43" s="68" customFormat="1" ht="30" customHeight="1">
      <c r="A11" s="4">
        <v>2</v>
      </c>
      <c r="B11" s="78" t="s">
        <v>130</v>
      </c>
      <c r="C11" s="155" t="s">
        <v>137</v>
      </c>
      <c r="D11" s="34">
        <v>3</v>
      </c>
      <c r="E11" s="34">
        <v>698</v>
      </c>
      <c r="F11" s="34" t="s">
        <v>139</v>
      </c>
      <c r="G11" s="34" t="s">
        <v>219</v>
      </c>
      <c r="H11" s="34" t="s">
        <v>218</v>
      </c>
      <c r="I11" s="34" t="s">
        <v>220</v>
      </c>
      <c r="J11" s="5"/>
    </row>
    <row r="12" spans="1:43" s="68" customFormat="1" ht="30" customHeight="1">
      <c r="A12" s="4">
        <v>3</v>
      </c>
      <c r="B12" s="78" t="s">
        <v>131</v>
      </c>
      <c r="C12" s="155">
        <v>1215.4000000000001</v>
      </c>
      <c r="D12" s="34">
        <v>48</v>
      </c>
      <c r="E12" s="34">
        <v>98</v>
      </c>
      <c r="F12" s="34" t="s">
        <v>145</v>
      </c>
      <c r="G12" s="34" t="s">
        <v>219</v>
      </c>
      <c r="H12" s="34" t="s">
        <v>218</v>
      </c>
      <c r="I12" s="34" t="s">
        <v>220</v>
      </c>
      <c r="J12" s="5"/>
    </row>
    <row r="13" spans="1:43" s="68" customFormat="1" ht="30" customHeight="1">
      <c r="A13" s="4">
        <v>4</v>
      </c>
      <c r="B13" s="78" t="s">
        <v>132</v>
      </c>
      <c r="C13" s="155">
        <v>1289.0999999999999</v>
      </c>
      <c r="D13" s="34">
        <v>14</v>
      </c>
      <c r="E13" s="34">
        <v>326</v>
      </c>
      <c r="F13" s="34" t="s">
        <v>144</v>
      </c>
      <c r="G13" s="34" t="s">
        <v>219</v>
      </c>
      <c r="H13" s="34" t="s">
        <v>218</v>
      </c>
      <c r="I13" s="34" t="s">
        <v>220</v>
      </c>
      <c r="J13" s="5"/>
    </row>
    <row r="14" spans="1:43" s="68" customFormat="1" ht="30" customHeight="1">
      <c r="A14" s="4">
        <v>5</v>
      </c>
      <c r="B14" s="78" t="s">
        <v>133</v>
      </c>
      <c r="C14" s="155">
        <v>1387.5</v>
      </c>
      <c r="D14" s="34">
        <v>10</v>
      </c>
      <c r="E14" s="34">
        <v>95</v>
      </c>
      <c r="F14" s="34" t="s">
        <v>141</v>
      </c>
      <c r="G14" s="34" t="s">
        <v>219</v>
      </c>
      <c r="H14" s="34" t="s">
        <v>218</v>
      </c>
      <c r="I14" s="34" t="s">
        <v>220</v>
      </c>
      <c r="J14" s="5"/>
      <c r="M14" s="68" t="s">
        <v>1</v>
      </c>
    </row>
    <row r="15" spans="1:43" s="68" customFormat="1" ht="30" customHeight="1">
      <c r="A15" s="4">
        <v>6</v>
      </c>
      <c r="B15" s="78" t="s">
        <v>134</v>
      </c>
      <c r="C15" s="155">
        <v>336.1</v>
      </c>
      <c r="D15" s="34">
        <v>13</v>
      </c>
      <c r="E15" s="34">
        <v>51</v>
      </c>
      <c r="F15" s="34" t="s">
        <v>142</v>
      </c>
      <c r="G15" s="34" t="s">
        <v>219</v>
      </c>
      <c r="H15" s="34" t="s">
        <v>218</v>
      </c>
      <c r="I15" s="34" t="s">
        <v>220</v>
      </c>
      <c r="J15" s="5"/>
    </row>
    <row r="16" spans="1:43" s="68" customFormat="1" ht="30" customHeight="1">
      <c r="A16" s="4">
        <v>7</v>
      </c>
      <c r="B16" s="78" t="s">
        <v>135</v>
      </c>
      <c r="C16" s="155">
        <v>1455.2</v>
      </c>
      <c r="D16" s="34">
        <v>6</v>
      </c>
      <c r="E16" s="34">
        <v>992</v>
      </c>
      <c r="F16" s="34" t="s">
        <v>143</v>
      </c>
      <c r="G16" s="34" t="s">
        <v>219</v>
      </c>
      <c r="H16" s="34" t="s">
        <v>218</v>
      </c>
      <c r="I16" s="34" t="s">
        <v>220</v>
      </c>
      <c r="J16" s="5"/>
    </row>
    <row r="17" spans="1:10" s="68" customFormat="1" ht="30" customHeight="1">
      <c r="A17" s="4">
        <v>8</v>
      </c>
      <c r="B17" s="78" t="s">
        <v>136</v>
      </c>
      <c r="C17" s="155">
        <v>1266.8</v>
      </c>
      <c r="D17" s="34">
        <v>8</v>
      </c>
      <c r="E17" s="34" t="s">
        <v>214</v>
      </c>
      <c r="F17" s="34" t="s">
        <v>140</v>
      </c>
      <c r="G17" s="34" t="s">
        <v>219</v>
      </c>
      <c r="H17" s="34" t="s">
        <v>218</v>
      </c>
      <c r="I17" s="34" t="s">
        <v>220</v>
      </c>
      <c r="J17" s="5"/>
    </row>
    <row r="18" spans="1:10" s="68" customFormat="1" ht="30" customHeight="1">
      <c r="A18" s="4">
        <v>9</v>
      </c>
      <c r="B18" s="426" t="s">
        <v>146</v>
      </c>
      <c r="C18" s="155">
        <v>2321</v>
      </c>
      <c r="D18" s="8">
        <v>3</v>
      </c>
      <c r="E18" s="8">
        <v>1480</v>
      </c>
      <c r="F18" s="34" t="s">
        <v>153</v>
      </c>
      <c r="G18" s="34" t="s">
        <v>219</v>
      </c>
      <c r="H18" s="34" t="s">
        <v>218</v>
      </c>
      <c r="I18" s="34" t="s">
        <v>220</v>
      </c>
      <c r="J18" s="6"/>
    </row>
    <row r="19" spans="1:10" s="68" customFormat="1" ht="30" customHeight="1">
      <c r="A19" s="4">
        <v>10</v>
      </c>
      <c r="B19" s="426"/>
      <c r="C19" s="155">
        <v>975</v>
      </c>
      <c r="D19" s="8">
        <v>4</v>
      </c>
      <c r="E19" s="8">
        <v>907</v>
      </c>
      <c r="F19" s="34" t="s">
        <v>154</v>
      </c>
      <c r="G19" s="34" t="s">
        <v>219</v>
      </c>
      <c r="H19" s="34" t="s">
        <v>218</v>
      </c>
      <c r="I19" s="34" t="s">
        <v>220</v>
      </c>
      <c r="J19" s="6"/>
    </row>
    <row r="20" spans="1:10" s="68" customFormat="1" ht="30" customHeight="1">
      <c r="A20" s="4">
        <v>11</v>
      </c>
      <c r="B20" s="426"/>
      <c r="C20" s="155">
        <v>795</v>
      </c>
      <c r="D20" s="8">
        <v>4</v>
      </c>
      <c r="E20" s="8">
        <v>2466</v>
      </c>
      <c r="F20" s="34" t="s">
        <v>153</v>
      </c>
      <c r="G20" s="34" t="s">
        <v>219</v>
      </c>
      <c r="H20" s="34" t="s">
        <v>218</v>
      </c>
      <c r="I20" s="34" t="s">
        <v>220</v>
      </c>
      <c r="J20" s="6"/>
    </row>
    <row r="21" spans="1:10" s="68" customFormat="1" ht="30" customHeight="1">
      <c r="A21" s="4">
        <v>12</v>
      </c>
      <c r="B21" s="36" t="s">
        <v>147</v>
      </c>
      <c r="C21" s="155">
        <v>928</v>
      </c>
      <c r="D21" s="8">
        <v>4</v>
      </c>
      <c r="E21" s="8">
        <v>546</v>
      </c>
      <c r="F21" s="34" t="s">
        <v>155</v>
      </c>
      <c r="G21" s="34" t="s">
        <v>219</v>
      </c>
      <c r="H21" s="34" t="s">
        <v>218</v>
      </c>
      <c r="I21" s="34" t="s">
        <v>220</v>
      </c>
      <c r="J21" s="6"/>
    </row>
    <row r="22" spans="1:10" s="68" customFormat="1" ht="30" customHeight="1">
      <c r="A22" s="4">
        <v>13</v>
      </c>
      <c r="B22" s="426" t="s">
        <v>148</v>
      </c>
      <c r="C22" s="155">
        <v>5957</v>
      </c>
      <c r="D22" s="8">
        <v>9</v>
      </c>
      <c r="E22" s="8">
        <v>213</v>
      </c>
      <c r="F22" s="34" t="s">
        <v>156</v>
      </c>
      <c r="G22" s="34" t="s">
        <v>219</v>
      </c>
      <c r="H22" s="34" t="s">
        <v>218</v>
      </c>
      <c r="I22" s="34" t="s">
        <v>220</v>
      </c>
      <c r="J22" s="6"/>
    </row>
    <row r="23" spans="1:10" s="68" customFormat="1" ht="30" customHeight="1">
      <c r="A23" s="4">
        <v>14</v>
      </c>
      <c r="B23" s="426"/>
      <c r="C23" s="155">
        <v>878.63</v>
      </c>
      <c r="D23" s="8">
        <v>13</v>
      </c>
      <c r="E23" s="8">
        <v>1</v>
      </c>
      <c r="F23" s="34" t="s">
        <v>157</v>
      </c>
      <c r="G23" s="34" t="s">
        <v>219</v>
      </c>
      <c r="H23" s="34" t="s">
        <v>218</v>
      </c>
      <c r="I23" s="34" t="s">
        <v>220</v>
      </c>
      <c r="J23" s="6"/>
    </row>
    <row r="24" spans="1:10" s="68" customFormat="1" ht="30" customHeight="1">
      <c r="A24" s="4">
        <v>15</v>
      </c>
      <c r="B24" s="78" t="s">
        <v>149</v>
      </c>
      <c r="C24" s="155">
        <v>1164.78</v>
      </c>
      <c r="D24" s="8">
        <v>13</v>
      </c>
      <c r="E24" s="8" t="s">
        <v>216</v>
      </c>
      <c r="F24" s="34" t="s">
        <v>158</v>
      </c>
      <c r="G24" s="34" t="s">
        <v>219</v>
      </c>
      <c r="H24" s="34" t="s">
        <v>218</v>
      </c>
      <c r="I24" s="34" t="s">
        <v>220</v>
      </c>
      <c r="J24" s="6"/>
    </row>
    <row r="25" spans="1:10" s="68" customFormat="1" ht="30" customHeight="1">
      <c r="A25" s="4">
        <v>16</v>
      </c>
      <c r="B25" s="36" t="s">
        <v>150</v>
      </c>
      <c r="C25" s="155">
        <v>365.3</v>
      </c>
      <c r="D25" s="8">
        <v>47</v>
      </c>
      <c r="E25" s="8">
        <v>19</v>
      </c>
      <c r="F25" s="34" t="s">
        <v>159</v>
      </c>
      <c r="G25" s="34" t="s">
        <v>219</v>
      </c>
      <c r="H25" s="34" t="s">
        <v>218</v>
      </c>
      <c r="I25" s="34" t="s">
        <v>220</v>
      </c>
      <c r="J25" s="6"/>
    </row>
    <row r="26" spans="1:10" s="68" customFormat="1" ht="30" customHeight="1">
      <c r="A26" s="4">
        <v>17</v>
      </c>
      <c r="B26" s="78" t="s">
        <v>151</v>
      </c>
      <c r="C26" s="155">
        <v>2205</v>
      </c>
      <c r="D26" s="8">
        <v>11</v>
      </c>
      <c r="E26" s="8">
        <v>67</v>
      </c>
      <c r="F26" s="34" t="s">
        <v>160</v>
      </c>
      <c r="G26" s="34" t="s">
        <v>219</v>
      </c>
      <c r="H26" s="34" t="s">
        <v>218</v>
      </c>
      <c r="I26" s="34" t="s">
        <v>220</v>
      </c>
      <c r="J26" s="6"/>
    </row>
    <row r="27" spans="1:10" s="68" customFormat="1" ht="30" customHeight="1">
      <c r="A27" s="4">
        <v>18</v>
      </c>
      <c r="B27" s="78" t="s">
        <v>152</v>
      </c>
      <c r="C27" s="155">
        <v>4543</v>
      </c>
      <c r="D27" s="8">
        <v>8</v>
      </c>
      <c r="E27" s="8">
        <v>1695</v>
      </c>
      <c r="F27" s="34" t="s">
        <v>161</v>
      </c>
      <c r="G27" s="34" t="s">
        <v>219</v>
      </c>
      <c r="H27" s="34" t="s">
        <v>218</v>
      </c>
      <c r="I27" s="34" t="s">
        <v>220</v>
      </c>
      <c r="J27" s="6"/>
    </row>
    <row r="28" spans="1:10" s="68" customFormat="1" ht="30" customHeight="1">
      <c r="A28" s="4">
        <v>19</v>
      </c>
      <c r="B28" s="347" t="s">
        <v>162</v>
      </c>
      <c r="C28" s="155">
        <v>5885.5</v>
      </c>
      <c r="D28" s="8">
        <v>8</v>
      </c>
      <c r="E28" s="8">
        <v>1159</v>
      </c>
      <c r="F28" s="34" t="s">
        <v>167</v>
      </c>
      <c r="G28" s="34" t="s">
        <v>219</v>
      </c>
      <c r="H28" s="34" t="s">
        <v>218</v>
      </c>
      <c r="I28" s="34" t="s">
        <v>220</v>
      </c>
      <c r="J28" s="6"/>
    </row>
    <row r="29" spans="1:10" s="68" customFormat="1" ht="30" customHeight="1">
      <c r="A29" s="4">
        <v>20</v>
      </c>
      <c r="B29" s="347"/>
      <c r="C29" s="155">
        <v>2696.3</v>
      </c>
      <c r="D29" s="8">
        <v>6</v>
      </c>
      <c r="E29" s="8">
        <v>386</v>
      </c>
      <c r="F29" s="34" t="s">
        <v>168</v>
      </c>
      <c r="G29" s="34" t="s">
        <v>219</v>
      </c>
      <c r="H29" s="34" t="s">
        <v>218</v>
      </c>
      <c r="I29" s="34" t="s">
        <v>220</v>
      </c>
      <c r="J29" s="6"/>
    </row>
    <row r="30" spans="1:10" s="68" customFormat="1" ht="30" customHeight="1">
      <c r="A30" s="4">
        <v>21</v>
      </c>
      <c r="B30" s="347"/>
      <c r="C30" s="155">
        <v>2011</v>
      </c>
      <c r="D30" s="8">
        <v>15</v>
      </c>
      <c r="E30" s="8">
        <v>38</v>
      </c>
      <c r="F30" s="34" t="s">
        <v>169</v>
      </c>
      <c r="G30" s="34" t="s">
        <v>219</v>
      </c>
      <c r="H30" s="34" t="s">
        <v>218</v>
      </c>
      <c r="I30" s="34" t="s">
        <v>220</v>
      </c>
      <c r="J30" s="6"/>
    </row>
    <row r="31" spans="1:10" s="68" customFormat="1" ht="30" customHeight="1">
      <c r="A31" s="4">
        <v>22</v>
      </c>
      <c r="B31" s="347"/>
      <c r="C31" s="155">
        <v>2453.8000000000002</v>
      </c>
      <c r="D31" s="8">
        <v>5</v>
      </c>
      <c r="E31" s="8">
        <v>242</v>
      </c>
      <c r="F31" s="34" t="s">
        <v>170</v>
      </c>
      <c r="G31" s="34" t="s">
        <v>219</v>
      </c>
      <c r="H31" s="34" t="s">
        <v>218</v>
      </c>
      <c r="I31" s="34" t="s">
        <v>220</v>
      </c>
      <c r="J31" s="6"/>
    </row>
    <row r="32" spans="1:10" s="68" customFormat="1" ht="30" customHeight="1">
      <c r="A32" s="4">
        <v>23</v>
      </c>
      <c r="B32" s="78" t="s">
        <v>163</v>
      </c>
      <c r="C32" s="155">
        <v>2001.2</v>
      </c>
      <c r="D32" s="8">
        <v>4</v>
      </c>
      <c r="E32" s="8">
        <v>2465</v>
      </c>
      <c r="F32" s="34" t="s">
        <v>171</v>
      </c>
      <c r="G32" s="34" t="s">
        <v>219</v>
      </c>
      <c r="H32" s="34" t="s">
        <v>218</v>
      </c>
      <c r="I32" s="34" t="s">
        <v>220</v>
      </c>
      <c r="J32" s="6"/>
    </row>
    <row r="33" spans="1:10" s="68" customFormat="1" ht="30" customHeight="1">
      <c r="A33" s="4">
        <v>24</v>
      </c>
      <c r="B33" s="78" t="s">
        <v>164</v>
      </c>
      <c r="C33" s="155">
        <v>8172</v>
      </c>
      <c r="D33" s="8">
        <v>5</v>
      </c>
      <c r="E33" s="8">
        <v>3436</v>
      </c>
      <c r="F33" s="34" t="s">
        <v>172</v>
      </c>
      <c r="G33" s="34" t="s">
        <v>219</v>
      </c>
      <c r="H33" s="34" t="s">
        <v>218</v>
      </c>
      <c r="I33" s="34" t="s">
        <v>220</v>
      </c>
      <c r="J33" s="6"/>
    </row>
    <row r="34" spans="1:10" s="68" customFormat="1" ht="30" customHeight="1">
      <c r="A34" s="4">
        <v>25</v>
      </c>
      <c r="B34" s="78" t="s">
        <v>165</v>
      </c>
      <c r="C34" s="155">
        <v>372</v>
      </c>
      <c r="D34" s="8">
        <v>8</v>
      </c>
      <c r="E34" s="8">
        <v>649</v>
      </c>
      <c r="F34" s="34" t="s">
        <v>173</v>
      </c>
      <c r="G34" s="34" t="s">
        <v>219</v>
      </c>
      <c r="H34" s="34" t="s">
        <v>218</v>
      </c>
      <c r="I34" s="34" t="s">
        <v>220</v>
      </c>
      <c r="J34" s="6"/>
    </row>
    <row r="35" spans="1:10" s="68" customFormat="1" ht="30" customHeight="1">
      <c r="A35" s="4">
        <v>26</v>
      </c>
      <c r="B35" s="78" t="s">
        <v>165</v>
      </c>
      <c r="C35" s="155">
        <v>2336.8000000000002</v>
      </c>
      <c r="D35" s="8">
        <v>4</v>
      </c>
      <c r="E35" s="8">
        <v>1164</v>
      </c>
      <c r="F35" s="34" t="s">
        <v>174</v>
      </c>
      <c r="G35" s="34" t="s">
        <v>219</v>
      </c>
      <c r="H35" s="34" t="s">
        <v>218</v>
      </c>
      <c r="I35" s="34" t="s">
        <v>220</v>
      </c>
      <c r="J35" s="6"/>
    </row>
    <row r="36" spans="1:10" s="68" customFormat="1" ht="30" customHeight="1">
      <c r="A36" s="4">
        <v>27</v>
      </c>
      <c r="B36" s="78" t="s">
        <v>166</v>
      </c>
      <c r="C36" s="155">
        <v>7756.6</v>
      </c>
      <c r="D36" s="8">
        <v>5</v>
      </c>
      <c r="E36" s="8">
        <v>968</v>
      </c>
      <c r="F36" s="34" t="s">
        <v>175</v>
      </c>
      <c r="G36" s="34" t="s">
        <v>219</v>
      </c>
      <c r="H36" s="34" t="s">
        <v>218</v>
      </c>
      <c r="I36" s="34" t="s">
        <v>220</v>
      </c>
      <c r="J36" s="6"/>
    </row>
    <row r="37" spans="1:10" s="68" customFormat="1" ht="30" customHeight="1">
      <c r="A37" s="4">
        <v>28</v>
      </c>
      <c r="B37" s="78" t="s">
        <v>176</v>
      </c>
      <c r="C37" s="155">
        <v>9547.1</v>
      </c>
      <c r="D37" s="8">
        <v>9</v>
      </c>
      <c r="E37" s="8">
        <v>695</v>
      </c>
      <c r="F37" s="34" t="s">
        <v>180</v>
      </c>
      <c r="G37" s="34" t="s">
        <v>219</v>
      </c>
      <c r="H37" s="34" t="s">
        <v>218</v>
      </c>
      <c r="I37" s="34" t="s">
        <v>220</v>
      </c>
      <c r="J37" s="6"/>
    </row>
    <row r="38" spans="1:10" s="68" customFormat="1" ht="30" customHeight="1">
      <c r="A38" s="4">
        <v>29</v>
      </c>
      <c r="B38" s="78" t="s">
        <v>177</v>
      </c>
      <c r="C38" s="165">
        <v>13994</v>
      </c>
      <c r="D38" s="8">
        <v>9</v>
      </c>
      <c r="E38" s="8"/>
      <c r="F38" s="146" t="s">
        <v>181</v>
      </c>
      <c r="G38" s="34" t="s">
        <v>219</v>
      </c>
      <c r="H38" s="34" t="s">
        <v>218</v>
      </c>
      <c r="I38" s="34" t="s">
        <v>220</v>
      </c>
      <c r="J38" s="6"/>
    </row>
    <row r="39" spans="1:10" s="68" customFormat="1" ht="30" customHeight="1">
      <c r="A39" s="4">
        <v>30</v>
      </c>
      <c r="B39" s="78" t="s">
        <v>178</v>
      </c>
      <c r="C39" s="155">
        <v>8065.8</v>
      </c>
      <c r="D39" s="8">
        <v>8</v>
      </c>
      <c r="E39" s="8">
        <v>352</v>
      </c>
      <c r="F39" s="34" t="s">
        <v>183</v>
      </c>
      <c r="G39" s="34" t="s">
        <v>219</v>
      </c>
      <c r="H39" s="34" t="s">
        <v>218</v>
      </c>
      <c r="I39" s="34" t="s">
        <v>220</v>
      </c>
      <c r="J39" s="6"/>
    </row>
    <row r="40" spans="1:10" s="68" customFormat="1" ht="30" customHeight="1">
      <c r="A40" s="4">
        <v>31</v>
      </c>
      <c r="B40" s="78" t="s">
        <v>179</v>
      </c>
      <c r="C40" s="155">
        <v>4609</v>
      </c>
      <c r="D40" s="8">
        <v>3</v>
      </c>
      <c r="E40" s="8" t="s">
        <v>215</v>
      </c>
      <c r="F40" s="34" t="s">
        <v>182</v>
      </c>
      <c r="G40" s="34" t="s">
        <v>219</v>
      </c>
      <c r="H40" s="34" t="s">
        <v>218</v>
      </c>
      <c r="I40" s="34" t="s">
        <v>220</v>
      </c>
      <c r="J40" s="6"/>
    </row>
    <row r="41" spans="1:10" s="68" customFormat="1" ht="30" customHeight="1">
      <c r="A41" s="4">
        <v>32</v>
      </c>
      <c r="B41" s="415" t="s">
        <v>26</v>
      </c>
      <c r="C41" s="155">
        <v>3529.1</v>
      </c>
      <c r="D41" s="8">
        <v>5</v>
      </c>
      <c r="E41" s="8">
        <v>1607</v>
      </c>
      <c r="F41" s="34" t="s">
        <v>184</v>
      </c>
      <c r="G41" s="34" t="s">
        <v>219</v>
      </c>
      <c r="H41" s="34" t="s">
        <v>218</v>
      </c>
      <c r="I41" s="34" t="s">
        <v>220</v>
      </c>
      <c r="J41" s="6"/>
    </row>
    <row r="42" spans="1:10" s="68" customFormat="1" ht="30" customHeight="1">
      <c r="A42" s="4">
        <v>33</v>
      </c>
      <c r="B42" s="416"/>
      <c r="C42" s="155">
        <v>1152.5</v>
      </c>
      <c r="D42" s="8">
        <v>9</v>
      </c>
      <c r="E42" s="8">
        <v>144</v>
      </c>
      <c r="F42" s="33" t="s">
        <v>185</v>
      </c>
      <c r="G42" s="34" t="s">
        <v>219</v>
      </c>
      <c r="H42" s="34" t="s">
        <v>218</v>
      </c>
      <c r="I42" s="34" t="s">
        <v>220</v>
      </c>
      <c r="J42" s="6"/>
    </row>
    <row r="43" spans="1:10" s="68" customFormat="1" ht="30" customHeight="1">
      <c r="A43" s="4">
        <v>34</v>
      </c>
      <c r="B43" s="417"/>
      <c r="C43" s="155">
        <v>1743.8</v>
      </c>
      <c r="D43" s="8">
        <v>5</v>
      </c>
      <c r="E43" s="8">
        <v>1628</v>
      </c>
      <c r="F43" s="33" t="s">
        <v>186</v>
      </c>
      <c r="G43" s="34" t="s">
        <v>219</v>
      </c>
      <c r="H43" s="34" t="s">
        <v>218</v>
      </c>
      <c r="I43" s="34" t="s">
        <v>220</v>
      </c>
      <c r="J43" s="6"/>
    </row>
    <row r="44" spans="1:10" s="68" customFormat="1" ht="30" customHeight="1">
      <c r="A44" s="4">
        <v>35</v>
      </c>
      <c r="B44" s="415" t="s">
        <v>46</v>
      </c>
      <c r="C44" s="166">
        <v>5739.9</v>
      </c>
      <c r="D44" s="8">
        <v>28</v>
      </c>
      <c r="E44" s="8">
        <v>1</v>
      </c>
      <c r="F44" s="8" t="s">
        <v>187</v>
      </c>
      <c r="G44" s="34" t="s">
        <v>219</v>
      </c>
      <c r="H44" s="34" t="s">
        <v>218</v>
      </c>
      <c r="I44" s="34" t="s">
        <v>220</v>
      </c>
      <c r="J44" s="6"/>
    </row>
    <row r="45" spans="1:10" s="68" customFormat="1" ht="30" customHeight="1">
      <c r="A45" s="4">
        <v>36</v>
      </c>
      <c r="B45" s="417"/>
      <c r="C45" s="166">
        <v>299</v>
      </c>
      <c r="D45" s="8">
        <v>6</v>
      </c>
      <c r="E45" s="8">
        <v>469</v>
      </c>
      <c r="F45" s="8" t="s">
        <v>188</v>
      </c>
      <c r="G45" s="34" t="s">
        <v>219</v>
      </c>
      <c r="H45" s="34" t="s">
        <v>218</v>
      </c>
      <c r="I45" s="34" t="s">
        <v>220</v>
      </c>
      <c r="J45" s="6"/>
    </row>
    <row r="46" spans="1:10" s="68" customFormat="1" ht="30" customHeight="1">
      <c r="A46" s="4">
        <v>37</v>
      </c>
      <c r="B46" s="79" t="s">
        <v>190</v>
      </c>
      <c r="C46" s="167" t="s">
        <v>191</v>
      </c>
      <c r="D46" s="8">
        <v>13</v>
      </c>
      <c r="E46" s="8">
        <v>192</v>
      </c>
      <c r="F46" s="147" t="s">
        <v>189</v>
      </c>
      <c r="G46" s="34" t="s">
        <v>219</v>
      </c>
      <c r="H46" s="34" t="s">
        <v>218</v>
      </c>
      <c r="I46" s="34" t="s">
        <v>220</v>
      </c>
      <c r="J46" s="6"/>
    </row>
    <row r="47" spans="1:10" s="68" customFormat="1" ht="30" customHeight="1">
      <c r="A47" s="4">
        <v>38</v>
      </c>
      <c r="B47" s="416" t="s">
        <v>51</v>
      </c>
      <c r="C47" s="155">
        <v>4333.1000000000004</v>
      </c>
      <c r="D47" s="8">
        <v>5</v>
      </c>
      <c r="E47" s="8">
        <v>831</v>
      </c>
      <c r="F47" s="34" t="s">
        <v>192</v>
      </c>
      <c r="G47" s="34" t="s">
        <v>219</v>
      </c>
      <c r="H47" s="34" t="s">
        <v>218</v>
      </c>
      <c r="I47" s="34" t="s">
        <v>220</v>
      </c>
      <c r="J47" s="6"/>
    </row>
    <row r="48" spans="1:10" s="68" customFormat="1" ht="30" customHeight="1">
      <c r="A48" s="4">
        <v>39</v>
      </c>
      <c r="B48" s="416"/>
      <c r="C48" s="155">
        <v>129.5</v>
      </c>
      <c r="D48" s="8">
        <v>9</v>
      </c>
      <c r="E48" s="8">
        <v>232</v>
      </c>
      <c r="F48" s="34" t="s">
        <v>193</v>
      </c>
      <c r="G48" s="34" t="s">
        <v>219</v>
      </c>
      <c r="H48" s="34" t="s">
        <v>218</v>
      </c>
      <c r="I48" s="34" t="s">
        <v>220</v>
      </c>
      <c r="J48" s="6"/>
    </row>
    <row r="49" spans="1:10" s="68" customFormat="1" ht="30" customHeight="1">
      <c r="A49" s="4">
        <v>40</v>
      </c>
      <c r="B49" s="79" t="s">
        <v>61</v>
      </c>
      <c r="C49" s="155" t="s">
        <v>195</v>
      </c>
      <c r="D49" s="8">
        <v>6</v>
      </c>
      <c r="E49" s="8">
        <v>2431</v>
      </c>
      <c r="F49" s="34" t="s">
        <v>194</v>
      </c>
      <c r="G49" s="34" t="s">
        <v>219</v>
      </c>
      <c r="H49" s="34" t="s">
        <v>218</v>
      </c>
      <c r="I49" s="34" t="s">
        <v>220</v>
      </c>
      <c r="J49" s="6"/>
    </row>
    <row r="50" spans="1:10" s="68" customFormat="1" ht="30" customHeight="1">
      <c r="A50" s="4">
        <v>41</v>
      </c>
      <c r="B50" s="415" t="s">
        <v>57</v>
      </c>
      <c r="C50" s="168">
        <v>2785.6</v>
      </c>
      <c r="D50" s="8">
        <v>8</v>
      </c>
      <c r="E50" s="8" t="s">
        <v>217</v>
      </c>
      <c r="F50" s="34" t="s">
        <v>196</v>
      </c>
      <c r="G50" s="34" t="s">
        <v>219</v>
      </c>
      <c r="H50" s="34" t="s">
        <v>218</v>
      </c>
      <c r="I50" s="34" t="s">
        <v>220</v>
      </c>
      <c r="J50" s="6"/>
    </row>
    <row r="51" spans="1:10" s="68" customFormat="1" ht="30" customHeight="1">
      <c r="A51" s="4">
        <v>42</v>
      </c>
      <c r="B51" s="416"/>
      <c r="C51" s="155">
        <v>573</v>
      </c>
      <c r="D51" s="8">
        <v>8</v>
      </c>
      <c r="E51" s="8">
        <v>504</v>
      </c>
      <c r="F51" s="34" t="s">
        <v>197</v>
      </c>
      <c r="G51" s="34" t="s">
        <v>219</v>
      </c>
      <c r="H51" s="34" t="s">
        <v>218</v>
      </c>
      <c r="I51" s="34" t="s">
        <v>220</v>
      </c>
      <c r="J51" s="6"/>
    </row>
    <row r="52" spans="1:10" s="68" customFormat="1" ht="30" customHeight="1">
      <c r="A52" s="4">
        <v>43</v>
      </c>
      <c r="B52" s="417"/>
      <c r="C52" s="168">
        <v>1100</v>
      </c>
      <c r="D52" s="34">
        <v>8</v>
      </c>
      <c r="E52" s="34" t="s">
        <v>214</v>
      </c>
      <c r="F52" s="34" t="s">
        <v>198</v>
      </c>
      <c r="G52" s="34" t="s">
        <v>219</v>
      </c>
      <c r="H52" s="34" t="s">
        <v>218</v>
      </c>
      <c r="I52" s="34" t="s">
        <v>220</v>
      </c>
      <c r="J52" s="6"/>
    </row>
    <row r="53" spans="1:10" s="68" customFormat="1" ht="30" customHeight="1">
      <c r="A53" s="4">
        <v>44</v>
      </c>
      <c r="B53" s="79" t="s">
        <v>109</v>
      </c>
      <c r="C53" s="165">
        <v>1633.8</v>
      </c>
      <c r="D53" s="8">
        <v>10</v>
      </c>
      <c r="E53" s="8">
        <v>214</v>
      </c>
      <c r="F53" s="146" t="s">
        <v>199</v>
      </c>
      <c r="G53" s="34" t="s">
        <v>219</v>
      </c>
      <c r="H53" s="34" t="s">
        <v>218</v>
      </c>
      <c r="I53" s="34" t="s">
        <v>220</v>
      </c>
      <c r="J53" s="6"/>
    </row>
    <row r="54" spans="1:10" s="68" customFormat="1" ht="30" customHeight="1">
      <c r="A54" s="4">
        <v>45</v>
      </c>
      <c r="B54" s="415" t="s">
        <v>43</v>
      </c>
      <c r="C54" s="165">
        <v>1565.2</v>
      </c>
      <c r="D54" s="8">
        <v>15</v>
      </c>
      <c r="E54" s="8">
        <v>33</v>
      </c>
      <c r="F54" s="146" t="s">
        <v>200</v>
      </c>
      <c r="G54" s="34" t="s">
        <v>219</v>
      </c>
      <c r="H54" s="34" t="s">
        <v>218</v>
      </c>
      <c r="I54" s="34" t="s">
        <v>220</v>
      </c>
      <c r="J54" s="6"/>
    </row>
    <row r="55" spans="1:10" s="68" customFormat="1" ht="30" customHeight="1">
      <c r="A55" s="4">
        <v>46</v>
      </c>
      <c r="B55" s="416"/>
      <c r="C55" s="165">
        <v>218.7</v>
      </c>
      <c r="D55" s="8">
        <v>23</v>
      </c>
      <c r="E55" s="8">
        <v>113</v>
      </c>
      <c r="F55" s="146" t="s">
        <v>201</v>
      </c>
      <c r="G55" s="34" t="s">
        <v>219</v>
      </c>
      <c r="H55" s="34" t="s">
        <v>218</v>
      </c>
      <c r="I55" s="34" t="s">
        <v>220</v>
      </c>
      <c r="J55" s="6"/>
    </row>
    <row r="56" spans="1:10" s="68" customFormat="1" ht="30" customHeight="1">
      <c r="A56" s="4">
        <v>47</v>
      </c>
      <c r="B56" s="417"/>
      <c r="C56" s="165">
        <v>2987</v>
      </c>
      <c r="D56" s="8">
        <v>21</v>
      </c>
      <c r="E56" s="8">
        <v>15</v>
      </c>
      <c r="F56" s="146" t="s">
        <v>202</v>
      </c>
      <c r="G56" s="34" t="s">
        <v>219</v>
      </c>
      <c r="H56" s="34" t="s">
        <v>218</v>
      </c>
      <c r="I56" s="34" t="s">
        <v>220</v>
      </c>
      <c r="J56" s="6"/>
    </row>
    <row r="57" spans="1:10" s="68" customFormat="1" ht="30" customHeight="1">
      <c r="A57" s="4">
        <v>48</v>
      </c>
      <c r="B57" s="415" t="s">
        <v>55</v>
      </c>
      <c r="C57" s="165">
        <v>124.74</v>
      </c>
      <c r="D57" s="8">
        <v>4</v>
      </c>
      <c r="E57" s="8">
        <v>2313</v>
      </c>
      <c r="F57" s="146" t="s">
        <v>203</v>
      </c>
      <c r="G57" s="34" t="s">
        <v>219</v>
      </c>
      <c r="H57" s="34" t="s">
        <v>218</v>
      </c>
      <c r="I57" s="34" t="s">
        <v>220</v>
      </c>
      <c r="J57" s="6"/>
    </row>
    <row r="58" spans="1:10" s="68" customFormat="1" ht="30" customHeight="1">
      <c r="A58" s="4">
        <v>49</v>
      </c>
      <c r="B58" s="416"/>
      <c r="C58" s="165">
        <v>1578</v>
      </c>
      <c r="D58" s="8">
        <v>4</v>
      </c>
      <c r="E58" s="8">
        <v>837</v>
      </c>
      <c r="F58" s="146" t="s">
        <v>204</v>
      </c>
      <c r="G58" s="34" t="s">
        <v>219</v>
      </c>
      <c r="H58" s="34" t="s">
        <v>218</v>
      </c>
      <c r="I58" s="34" t="s">
        <v>220</v>
      </c>
      <c r="J58" s="6"/>
    </row>
    <row r="59" spans="1:10" s="68" customFormat="1" ht="30" customHeight="1">
      <c r="A59" s="4">
        <v>50</v>
      </c>
      <c r="B59" s="415" t="s">
        <v>63</v>
      </c>
      <c r="C59" s="166">
        <v>1519.5</v>
      </c>
      <c r="D59" s="8">
        <v>7</v>
      </c>
      <c r="E59" s="8">
        <v>59</v>
      </c>
      <c r="F59" s="146" t="s">
        <v>205</v>
      </c>
      <c r="G59" s="34" t="s">
        <v>219</v>
      </c>
      <c r="H59" s="34" t="s">
        <v>218</v>
      </c>
      <c r="I59" s="34" t="s">
        <v>220</v>
      </c>
      <c r="J59" s="6"/>
    </row>
    <row r="60" spans="1:10" s="68" customFormat="1" ht="30" customHeight="1">
      <c r="A60" s="4">
        <v>51</v>
      </c>
      <c r="B60" s="417"/>
      <c r="C60" s="166">
        <v>922.1</v>
      </c>
      <c r="D60" s="8">
        <v>7</v>
      </c>
      <c r="E60" s="8">
        <v>357</v>
      </c>
      <c r="F60" s="146" t="s">
        <v>209</v>
      </c>
      <c r="G60" s="34" t="s">
        <v>219</v>
      </c>
      <c r="H60" s="34" t="s">
        <v>218</v>
      </c>
      <c r="I60" s="34" t="s">
        <v>220</v>
      </c>
      <c r="J60" s="6"/>
    </row>
    <row r="61" spans="1:10" s="68" customFormat="1" ht="30" customHeight="1">
      <c r="A61" s="4">
        <v>52</v>
      </c>
      <c r="B61" s="415" t="s">
        <v>123</v>
      </c>
      <c r="C61" s="166">
        <v>15661.8</v>
      </c>
      <c r="D61" s="8">
        <v>13</v>
      </c>
      <c r="E61" s="8">
        <v>412</v>
      </c>
      <c r="F61" s="146" t="s">
        <v>206</v>
      </c>
      <c r="G61" s="34" t="s">
        <v>219</v>
      </c>
      <c r="H61" s="34" t="s">
        <v>218</v>
      </c>
      <c r="I61" s="34" t="s">
        <v>220</v>
      </c>
      <c r="J61" s="6"/>
    </row>
    <row r="62" spans="1:10" s="68" customFormat="1" ht="30" customHeight="1">
      <c r="A62" s="4">
        <v>53</v>
      </c>
      <c r="B62" s="416"/>
      <c r="C62" s="165">
        <v>474.4</v>
      </c>
      <c r="D62" s="8">
        <v>9</v>
      </c>
      <c r="E62" s="8">
        <v>26</v>
      </c>
      <c r="F62" s="146" t="s">
        <v>207</v>
      </c>
      <c r="G62" s="34" t="s">
        <v>219</v>
      </c>
      <c r="H62" s="34" t="s">
        <v>218</v>
      </c>
      <c r="I62" s="34" t="s">
        <v>220</v>
      </c>
      <c r="J62" s="6"/>
    </row>
    <row r="63" spans="1:10" s="68" customFormat="1" ht="30" customHeight="1">
      <c r="A63" s="4">
        <v>54</v>
      </c>
      <c r="B63" s="417"/>
      <c r="C63" s="165">
        <v>217.6</v>
      </c>
      <c r="D63" s="8">
        <v>25</v>
      </c>
      <c r="E63" s="8">
        <v>115</v>
      </c>
      <c r="F63" s="146" t="s">
        <v>208</v>
      </c>
      <c r="G63" s="34" t="s">
        <v>219</v>
      </c>
      <c r="H63" s="34" t="s">
        <v>218</v>
      </c>
      <c r="I63" s="34" t="s">
        <v>220</v>
      </c>
      <c r="J63" s="6"/>
    </row>
    <row r="64" spans="1:10" s="68" customFormat="1" ht="30" customHeight="1">
      <c r="A64" s="4">
        <v>55</v>
      </c>
      <c r="B64" s="79" t="s">
        <v>33</v>
      </c>
      <c r="C64" s="166">
        <v>2759.4</v>
      </c>
      <c r="D64" s="8">
        <v>7</v>
      </c>
      <c r="E64" s="8">
        <v>91</v>
      </c>
      <c r="F64" s="146" t="s">
        <v>210</v>
      </c>
      <c r="G64" s="34" t="s">
        <v>219</v>
      </c>
      <c r="H64" s="34" t="s">
        <v>218</v>
      </c>
      <c r="I64" s="34" t="s">
        <v>220</v>
      </c>
      <c r="J64" s="6"/>
    </row>
    <row r="65" spans="1:10" s="68" customFormat="1" ht="30" customHeight="1">
      <c r="A65" s="4">
        <v>56</v>
      </c>
      <c r="B65" s="415" t="s">
        <v>30</v>
      </c>
      <c r="C65" s="166">
        <v>2925.2</v>
      </c>
      <c r="D65" s="8">
        <v>12</v>
      </c>
      <c r="E65" s="8">
        <v>117</v>
      </c>
      <c r="F65" s="146" t="s">
        <v>211</v>
      </c>
      <c r="G65" s="34" t="s">
        <v>219</v>
      </c>
      <c r="H65" s="34" t="s">
        <v>218</v>
      </c>
      <c r="I65" s="34" t="s">
        <v>220</v>
      </c>
      <c r="J65" s="6"/>
    </row>
    <row r="66" spans="1:10" s="68" customFormat="1" ht="30" customHeight="1">
      <c r="A66" s="4">
        <v>57</v>
      </c>
      <c r="B66" s="416"/>
      <c r="C66" s="166">
        <v>2852.2</v>
      </c>
      <c r="D66" s="8">
        <v>12</v>
      </c>
      <c r="E66" s="8">
        <v>160</v>
      </c>
      <c r="F66" s="146" t="s">
        <v>211</v>
      </c>
      <c r="G66" s="34" t="s">
        <v>219</v>
      </c>
      <c r="H66" s="34" t="s">
        <v>218</v>
      </c>
      <c r="I66" s="34" t="s">
        <v>220</v>
      </c>
      <c r="J66" s="6"/>
    </row>
    <row r="67" spans="1:10" s="68" customFormat="1" ht="30" customHeight="1">
      <c r="A67" s="4">
        <v>58</v>
      </c>
      <c r="B67" s="416"/>
      <c r="C67" s="165">
        <v>1034.8</v>
      </c>
      <c r="D67" s="8">
        <v>13</v>
      </c>
      <c r="E67" s="8">
        <v>142</v>
      </c>
      <c r="F67" s="146" t="s">
        <v>212</v>
      </c>
      <c r="G67" s="34" t="s">
        <v>219</v>
      </c>
      <c r="H67" s="34" t="s">
        <v>218</v>
      </c>
      <c r="I67" s="34" t="s">
        <v>220</v>
      </c>
      <c r="J67" s="6"/>
    </row>
    <row r="68" spans="1:10" s="68" customFormat="1" ht="30" customHeight="1" thickBot="1">
      <c r="A68" s="4">
        <v>59</v>
      </c>
      <c r="B68" s="417"/>
      <c r="C68" s="165">
        <v>968</v>
      </c>
      <c r="D68" s="8">
        <v>5</v>
      </c>
      <c r="E68" s="8">
        <v>746</v>
      </c>
      <c r="F68" s="146" t="s">
        <v>213</v>
      </c>
      <c r="G68" s="34" t="s">
        <v>219</v>
      </c>
      <c r="H68" s="34" t="s">
        <v>218</v>
      </c>
      <c r="I68" s="34" t="s">
        <v>220</v>
      </c>
      <c r="J68" s="6"/>
    </row>
    <row r="69" spans="1:10" ht="27.75" customHeight="1" thickBot="1">
      <c r="A69" s="424" t="s">
        <v>224</v>
      </c>
      <c r="B69" s="425"/>
      <c r="C69" s="169"/>
      <c r="D69" s="11"/>
      <c r="E69" s="11"/>
      <c r="F69" s="11"/>
      <c r="G69" s="11"/>
      <c r="H69" s="11"/>
      <c r="I69" s="11"/>
      <c r="J69" s="12"/>
    </row>
    <row r="70" spans="1:10">
      <c r="A70" s="349" t="s">
        <v>255</v>
      </c>
      <c r="B70" s="349"/>
      <c r="C70" s="150">
        <f>SUM(C71:C153)</f>
        <v>86646.799999999988</v>
      </c>
      <c r="D70" s="40"/>
      <c r="E70" s="41"/>
      <c r="F70" s="40"/>
      <c r="G70" s="40"/>
      <c r="H70" s="41"/>
      <c r="I70" s="40"/>
      <c r="J70" s="42"/>
    </row>
    <row r="71" spans="1:10" ht="66">
      <c r="A71" s="33">
        <v>1</v>
      </c>
      <c r="B71" s="36" t="s">
        <v>292</v>
      </c>
      <c r="C71" s="168">
        <v>687</v>
      </c>
      <c r="D71" s="14">
        <v>11</v>
      </c>
      <c r="E71" s="14">
        <v>380</v>
      </c>
      <c r="F71" s="34" t="s">
        <v>293</v>
      </c>
      <c r="G71" s="34" t="s">
        <v>294</v>
      </c>
      <c r="H71" s="34" t="s">
        <v>295</v>
      </c>
      <c r="I71" s="34" t="s">
        <v>296</v>
      </c>
      <c r="J71" s="34"/>
    </row>
    <row r="72" spans="1:10" ht="99">
      <c r="A72" s="33">
        <v>2</v>
      </c>
      <c r="B72" s="36" t="s">
        <v>297</v>
      </c>
      <c r="C72" s="168">
        <v>182</v>
      </c>
      <c r="D72" s="14">
        <v>22</v>
      </c>
      <c r="E72" s="14">
        <v>6</v>
      </c>
      <c r="F72" s="34" t="s">
        <v>293</v>
      </c>
      <c r="G72" s="34" t="s">
        <v>298</v>
      </c>
      <c r="H72" s="34" t="s">
        <v>299</v>
      </c>
      <c r="I72" s="34" t="s">
        <v>300</v>
      </c>
      <c r="J72" s="33"/>
    </row>
    <row r="73" spans="1:10" ht="66">
      <c r="A73" s="33">
        <v>3</v>
      </c>
      <c r="B73" s="36" t="s">
        <v>301</v>
      </c>
      <c r="C73" s="168">
        <v>228</v>
      </c>
      <c r="D73" s="14">
        <v>17</v>
      </c>
      <c r="E73" s="14">
        <v>26</v>
      </c>
      <c r="F73" s="34" t="s">
        <v>293</v>
      </c>
      <c r="G73" s="34" t="s">
        <v>298</v>
      </c>
      <c r="H73" s="34" t="s">
        <v>299</v>
      </c>
      <c r="I73" s="34" t="s">
        <v>302</v>
      </c>
      <c r="J73" s="33"/>
    </row>
    <row r="74" spans="1:10" ht="66">
      <c r="A74" s="33">
        <v>4</v>
      </c>
      <c r="B74" s="36" t="s">
        <v>303</v>
      </c>
      <c r="C74" s="168">
        <v>150</v>
      </c>
      <c r="D74" s="14">
        <v>24</v>
      </c>
      <c r="E74" s="14">
        <v>32</v>
      </c>
      <c r="F74" s="34" t="s">
        <v>304</v>
      </c>
      <c r="G74" s="34" t="s">
        <v>298</v>
      </c>
      <c r="H74" s="34" t="s">
        <v>299</v>
      </c>
      <c r="I74" s="34" t="s">
        <v>302</v>
      </c>
      <c r="J74" s="33"/>
    </row>
    <row r="75" spans="1:10" ht="66">
      <c r="A75" s="33">
        <v>5</v>
      </c>
      <c r="B75" s="36" t="s">
        <v>305</v>
      </c>
      <c r="C75" s="155">
        <v>285</v>
      </c>
      <c r="D75" s="14">
        <v>30</v>
      </c>
      <c r="E75" s="14">
        <v>27</v>
      </c>
      <c r="F75" s="34" t="s">
        <v>293</v>
      </c>
      <c r="G75" s="34" t="s">
        <v>298</v>
      </c>
      <c r="H75" s="34" t="s">
        <v>306</v>
      </c>
      <c r="I75" s="34" t="s">
        <v>302</v>
      </c>
      <c r="J75" s="33"/>
    </row>
    <row r="76" spans="1:10" ht="66">
      <c r="A76" s="33">
        <v>6</v>
      </c>
      <c r="B76" s="36" t="s">
        <v>307</v>
      </c>
      <c r="C76" s="155">
        <v>346</v>
      </c>
      <c r="D76" s="14">
        <v>25</v>
      </c>
      <c r="E76" s="14">
        <v>24</v>
      </c>
      <c r="F76" s="34" t="s">
        <v>293</v>
      </c>
      <c r="G76" s="34" t="s">
        <v>298</v>
      </c>
      <c r="H76" s="34" t="s">
        <v>308</v>
      </c>
      <c r="I76" s="34" t="s">
        <v>302</v>
      </c>
      <c r="J76" s="33"/>
    </row>
    <row r="77" spans="1:10" ht="99">
      <c r="A77" s="33">
        <v>7</v>
      </c>
      <c r="B77" s="36" t="s">
        <v>309</v>
      </c>
      <c r="C77" s="168">
        <v>949</v>
      </c>
      <c r="D77" s="14">
        <v>123</v>
      </c>
      <c r="E77" s="14">
        <v>13</v>
      </c>
      <c r="F77" s="34" t="s">
        <v>293</v>
      </c>
      <c r="G77" s="34" t="s">
        <v>298</v>
      </c>
      <c r="H77" s="34" t="s">
        <v>310</v>
      </c>
      <c r="I77" s="34" t="s">
        <v>300</v>
      </c>
      <c r="J77" s="33"/>
    </row>
    <row r="78" spans="1:10" ht="99">
      <c r="A78" s="33">
        <v>8</v>
      </c>
      <c r="B78" s="36" t="s">
        <v>311</v>
      </c>
      <c r="C78" s="168">
        <v>1617</v>
      </c>
      <c r="D78" s="14">
        <v>847</v>
      </c>
      <c r="E78" s="14">
        <v>2</v>
      </c>
      <c r="F78" s="34" t="s">
        <v>312</v>
      </c>
      <c r="G78" s="34" t="s">
        <v>298</v>
      </c>
      <c r="H78" s="34" t="s">
        <v>310</v>
      </c>
      <c r="I78" s="34" t="s">
        <v>300</v>
      </c>
      <c r="J78" s="33"/>
    </row>
    <row r="79" spans="1:10" ht="66">
      <c r="A79" s="33">
        <v>9</v>
      </c>
      <c r="B79" s="36" t="s">
        <v>313</v>
      </c>
      <c r="C79" s="155">
        <v>216</v>
      </c>
      <c r="D79" s="14">
        <v>29</v>
      </c>
      <c r="E79" s="14" t="s">
        <v>314</v>
      </c>
      <c r="F79" s="34" t="s">
        <v>312</v>
      </c>
      <c r="G79" s="34" t="s">
        <v>298</v>
      </c>
      <c r="H79" s="34" t="s">
        <v>315</v>
      </c>
      <c r="I79" s="34" t="s">
        <v>302</v>
      </c>
      <c r="J79" s="34" t="s">
        <v>316</v>
      </c>
    </row>
    <row r="80" spans="1:10" ht="82.5">
      <c r="A80" s="33">
        <v>10</v>
      </c>
      <c r="B80" s="36" t="s">
        <v>317</v>
      </c>
      <c r="C80" s="155">
        <v>100</v>
      </c>
      <c r="D80" s="14">
        <v>44</v>
      </c>
      <c r="E80" s="14">
        <v>80</v>
      </c>
      <c r="F80" s="34" t="s">
        <v>312</v>
      </c>
      <c r="G80" s="34" t="s">
        <v>298</v>
      </c>
      <c r="H80" s="34" t="s">
        <v>318</v>
      </c>
      <c r="I80" s="34" t="s">
        <v>319</v>
      </c>
      <c r="J80" s="34" t="s">
        <v>316</v>
      </c>
    </row>
    <row r="81" spans="1:10" ht="82.5">
      <c r="A81" s="33">
        <v>11</v>
      </c>
      <c r="B81" s="36" t="s">
        <v>320</v>
      </c>
      <c r="C81" s="155">
        <v>200</v>
      </c>
      <c r="D81" s="14">
        <v>54</v>
      </c>
      <c r="E81" s="14" t="s">
        <v>321</v>
      </c>
      <c r="F81" s="34" t="s">
        <v>312</v>
      </c>
      <c r="G81" s="34" t="s">
        <v>298</v>
      </c>
      <c r="H81" s="34" t="s">
        <v>318</v>
      </c>
      <c r="I81" s="34" t="s">
        <v>319</v>
      </c>
      <c r="J81" s="34" t="s">
        <v>316</v>
      </c>
    </row>
    <row r="82" spans="1:10" ht="66">
      <c r="A82" s="33">
        <v>12</v>
      </c>
      <c r="B82" s="36" t="s">
        <v>322</v>
      </c>
      <c r="C82" s="168">
        <v>322</v>
      </c>
      <c r="D82" s="14">
        <v>18</v>
      </c>
      <c r="E82" s="14">
        <v>30</v>
      </c>
      <c r="F82" s="34" t="s">
        <v>312</v>
      </c>
      <c r="G82" s="34" t="s">
        <v>298</v>
      </c>
      <c r="H82" s="34" t="s">
        <v>315</v>
      </c>
      <c r="I82" s="34" t="s">
        <v>302</v>
      </c>
      <c r="J82" s="33"/>
    </row>
    <row r="83" spans="1:10" ht="82.5">
      <c r="A83" s="33">
        <v>13</v>
      </c>
      <c r="B83" s="36" t="s">
        <v>323</v>
      </c>
      <c r="C83" s="155" t="s">
        <v>324</v>
      </c>
      <c r="D83" s="14">
        <v>47</v>
      </c>
      <c r="E83" s="14">
        <v>26</v>
      </c>
      <c r="F83" s="34" t="s">
        <v>312</v>
      </c>
      <c r="G83" s="34" t="s">
        <v>298</v>
      </c>
      <c r="H83" s="34" t="s">
        <v>318</v>
      </c>
      <c r="I83" s="34" t="s">
        <v>319</v>
      </c>
      <c r="J83" s="34" t="s">
        <v>325</v>
      </c>
    </row>
    <row r="84" spans="1:10" ht="82.5">
      <c r="A84" s="33">
        <v>14</v>
      </c>
      <c r="B84" s="36" t="s">
        <v>326</v>
      </c>
      <c r="C84" s="155">
        <v>1797.7</v>
      </c>
      <c r="D84" s="14">
        <v>26</v>
      </c>
      <c r="E84" s="14">
        <v>16</v>
      </c>
      <c r="F84" s="34" t="s">
        <v>312</v>
      </c>
      <c r="G84" s="34" t="s">
        <v>298</v>
      </c>
      <c r="H84" s="34" t="s">
        <v>318</v>
      </c>
      <c r="I84" s="34" t="s">
        <v>319</v>
      </c>
      <c r="J84" s="34" t="s">
        <v>325</v>
      </c>
    </row>
    <row r="85" spans="1:10" ht="99">
      <c r="A85" s="33">
        <v>15</v>
      </c>
      <c r="B85" s="36" t="s">
        <v>327</v>
      </c>
      <c r="C85" s="168">
        <v>297</v>
      </c>
      <c r="D85" s="14">
        <v>2</v>
      </c>
      <c r="E85" s="14">
        <v>142</v>
      </c>
      <c r="F85" s="34" t="s">
        <v>328</v>
      </c>
      <c r="G85" s="34" t="s">
        <v>298</v>
      </c>
      <c r="H85" s="34" t="s">
        <v>310</v>
      </c>
      <c r="I85" s="34" t="s">
        <v>300</v>
      </c>
      <c r="J85" s="33"/>
    </row>
    <row r="86" spans="1:10" ht="82.5">
      <c r="A86" s="33">
        <v>16</v>
      </c>
      <c r="B86" s="36" t="s">
        <v>329</v>
      </c>
      <c r="C86" s="168">
        <v>131.1</v>
      </c>
      <c r="D86" s="14">
        <v>2</v>
      </c>
      <c r="E86" s="14">
        <v>1110</v>
      </c>
      <c r="F86" s="34" t="s">
        <v>328</v>
      </c>
      <c r="G86" s="34" t="s">
        <v>298</v>
      </c>
      <c r="H86" s="34" t="s">
        <v>318</v>
      </c>
      <c r="I86" s="34" t="s">
        <v>319</v>
      </c>
      <c r="J86" s="34" t="s">
        <v>316</v>
      </c>
    </row>
    <row r="87" spans="1:10" ht="82.5">
      <c r="A87" s="33">
        <v>17</v>
      </c>
      <c r="B87" s="36" t="s">
        <v>330</v>
      </c>
      <c r="C87" s="168">
        <v>936</v>
      </c>
      <c r="D87" s="14">
        <v>86</v>
      </c>
      <c r="E87" s="14">
        <v>18</v>
      </c>
      <c r="F87" s="34" t="s">
        <v>328</v>
      </c>
      <c r="G87" s="34" t="s">
        <v>298</v>
      </c>
      <c r="H87" s="34" t="s">
        <v>318</v>
      </c>
      <c r="I87" s="34" t="s">
        <v>319</v>
      </c>
      <c r="J87" s="34" t="s">
        <v>325</v>
      </c>
    </row>
    <row r="88" spans="1:10" ht="82.5">
      <c r="A88" s="33">
        <v>18</v>
      </c>
      <c r="B88" s="36" t="s">
        <v>331</v>
      </c>
      <c r="C88" s="168">
        <v>280</v>
      </c>
      <c r="D88" s="14">
        <v>32</v>
      </c>
      <c r="E88" s="14">
        <v>9</v>
      </c>
      <c r="F88" s="34" t="s">
        <v>328</v>
      </c>
      <c r="G88" s="34" t="s">
        <v>298</v>
      </c>
      <c r="H88" s="34" t="s">
        <v>318</v>
      </c>
      <c r="I88" s="34" t="s">
        <v>319</v>
      </c>
      <c r="J88" s="34" t="s">
        <v>316</v>
      </c>
    </row>
    <row r="89" spans="1:10">
      <c r="A89" s="33">
        <v>19</v>
      </c>
      <c r="B89" s="36" t="s">
        <v>332</v>
      </c>
      <c r="C89" s="155">
        <v>621</v>
      </c>
      <c r="D89" s="14">
        <v>30</v>
      </c>
      <c r="E89" s="14">
        <v>18</v>
      </c>
      <c r="F89" s="34" t="s">
        <v>328</v>
      </c>
      <c r="G89" s="34" t="s">
        <v>298</v>
      </c>
      <c r="H89" s="34" t="s">
        <v>333</v>
      </c>
      <c r="I89" s="34"/>
      <c r="J89" s="33"/>
    </row>
    <row r="90" spans="1:10" ht="66">
      <c r="A90" s="33">
        <v>20</v>
      </c>
      <c r="B90" s="36" t="s">
        <v>334</v>
      </c>
      <c r="C90" s="168">
        <v>84</v>
      </c>
      <c r="D90" s="14">
        <v>66</v>
      </c>
      <c r="E90" s="14">
        <v>25</v>
      </c>
      <c r="F90" s="34" t="s">
        <v>335</v>
      </c>
      <c r="G90" s="34" t="s">
        <v>298</v>
      </c>
      <c r="H90" s="34" t="s">
        <v>336</v>
      </c>
      <c r="I90" s="34" t="s">
        <v>302</v>
      </c>
      <c r="J90" s="34" t="s">
        <v>316</v>
      </c>
    </row>
    <row r="91" spans="1:10" ht="66">
      <c r="A91" s="33">
        <v>21</v>
      </c>
      <c r="B91" s="36" t="s">
        <v>337</v>
      </c>
      <c r="C91" s="168">
        <v>191</v>
      </c>
      <c r="D91" s="14">
        <v>13</v>
      </c>
      <c r="E91" s="14">
        <v>261</v>
      </c>
      <c r="F91" s="34" t="s">
        <v>335</v>
      </c>
      <c r="G91" s="34" t="s">
        <v>298</v>
      </c>
      <c r="H91" s="34" t="s">
        <v>310</v>
      </c>
      <c r="I91" s="34" t="s">
        <v>302</v>
      </c>
      <c r="J91" s="33"/>
    </row>
    <row r="92" spans="1:10" ht="82.5">
      <c r="A92" s="33">
        <v>22</v>
      </c>
      <c r="B92" s="36" t="s">
        <v>338</v>
      </c>
      <c r="C92" s="168">
        <v>84</v>
      </c>
      <c r="D92" s="14">
        <v>24</v>
      </c>
      <c r="E92" s="14">
        <v>89</v>
      </c>
      <c r="F92" s="34" t="s">
        <v>335</v>
      </c>
      <c r="G92" s="34" t="s">
        <v>298</v>
      </c>
      <c r="H92" s="34" t="s">
        <v>318</v>
      </c>
      <c r="I92" s="34" t="s">
        <v>319</v>
      </c>
      <c r="J92" s="34" t="s">
        <v>316</v>
      </c>
    </row>
    <row r="93" spans="1:10" ht="66">
      <c r="A93" s="33">
        <v>23</v>
      </c>
      <c r="B93" s="36" t="s">
        <v>339</v>
      </c>
      <c r="C93" s="168">
        <v>570</v>
      </c>
      <c r="D93" s="14">
        <v>32</v>
      </c>
      <c r="E93" s="14">
        <v>8</v>
      </c>
      <c r="F93" s="34" t="s">
        <v>335</v>
      </c>
      <c r="G93" s="34" t="s">
        <v>298</v>
      </c>
      <c r="H93" s="34" t="s">
        <v>340</v>
      </c>
      <c r="I93" s="34" t="s">
        <v>302</v>
      </c>
      <c r="J93" s="34" t="s">
        <v>325</v>
      </c>
    </row>
    <row r="94" spans="1:10" ht="99">
      <c r="A94" s="33">
        <v>24</v>
      </c>
      <c r="B94" s="36" t="s">
        <v>341</v>
      </c>
      <c r="C94" s="168">
        <v>136</v>
      </c>
      <c r="D94" s="14">
        <v>12</v>
      </c>
      <c r="E94" s="14">
        <v>17</v>
      </c>
      <c r="F94" s="34" t="s">
        <v>335</v>
      </c>
      <c r="G94" s="34" t="s">
        <v>298</v>
      </c>
      <c r="H94" s="34" t="s">
        <v>310</v>
      </c>
      <c r="I94" s="34" t="s">
        <v>300</v>
      </c>
      <c r="J94" s="33"/>
    </row>
    <row r="95" spans="1:10" ht="99">
      <c r="A95" s="33">
        <v>25</v>
      </c>
      <c r="B95" s="36" t="s">
        <v>342</v>
      </c>
      <c r="C95" s="168">
        <v>495</v>
      </c>
      <c r="D95" s="14">
        <v>23</v>
      </c>
      <c r="E95" s="14">
        <v>1</v>
      </c>
      <c r="F95" s="34" t="s">
        <v>335</v>
      </c>
      <c r="G95" s="34" t="s">
        <v>298</v>
      </c>
      <c r="H95" s="34" t="s">
        <v>310</v>
      </c>
      <c r="I95" s="34" t="s">
        <v>300</v>
      </c>
      <c r="J95" s="33"/>
    </row>
    <row r="96" spans="1:10" ht="99">
      <c r="A96" s="33">
        <v>26</v>
      </c>
      <c r="B96" s="36" t="s">
        <v>343</v>
      </c>
      <c r="C96" s="168">
        <v>500</v>
      </c>
      <c r="D96" s="14">
        <v>33</v>
      </c>
      <c r="E96" s="14">
        <v>169</v>
      </c>
      <c r="F96" s="34" t="s">
        <v>335</v>
      </c>
      <c r="G96" s="34" t="s">
        <v>298</v>
      </c>
      <c r="H96" s="34" t="s">
        <v>310</v>
      </c>
      <c r="I96" s="34" t="s">
        <v>300</v>
      </c>
      <c r="J96" s="33"/>
    </row>
    <row r="97" spans="1:10" ht="99">
      <c r="A97" s="33">
        <v>27</v>
      </c>
      <c r="B97" s="36" t="s">
        <v>344</v>
      </c>
      <c r="C97" s="155">
        <v>338</v>
      </c>
      <c r="D97" s="15" t="s">
        <v>345</v>
      </c>
      <c r="E97" s="15" t="s">
        <v>346</v>
      </c>
      <c r="F97" s="34" t="s">
        <v>335</v>
      </c>
      <c r="G97" s="34" t="s">
        <v>298</v>
      </c>
      <c r="H97" s="34" t="s">
        <v>310</v>
      </c>
      <c r="I97" s="34" t="s">
        <v>300</v>
      </c>
      <c r="J97" s="16"/>
    </row>
    <row r="98" spans="1:10" ht="33">
      <c r="A98" s="33">
        <v>28</v>
      </c>
      <c r="B98" s="36" t="s">
        <v>347</v>
      </c>
      <c r="C98" s="155">
        <v>3608</v>
      </c>
      <c r="D98" s="15" t="s">
        <v>348</v>
      </c>
      <c r="E98" s="15" t="s">
        <v>349</v>
      </c>
      <c r="F98" s="17" t="s">
        <v>350</v>
      </c>
      <c r="G98" s="34" t="s">
        <v>351</v>
      </c>
      <c r="H98" s="34" t="s">
        <v>310</v>
      </c>
      <c r="I98" s="17" t="s">
        <v>352</v>
      </c>
      <c r="J98" s="17" t="s">
        <v>353</v>
      </c>
    </row>
    <row r="99" spans="1:10">
      <c r="A99" s="33">
        <v>29</v>
      </c>
      <c r="B99" s="36" t="s">
        <v>354</v>
      </c>
      <c r="C99" s="155">
        <v>4280</v>
      </c>
      <c r="D99" s="15" t="s">
        <v>355</v>
      </c>
      <c r="E99" s="15" t="s">
        <v>356</v>
      </c>
      <c r="F99" s="17" t="s">
        <v>350</v>
      </c>
      <c r="G99" s="34" t="s">
        <v>298</v>
      </c>
      <c r="H99" s="34" t="s">
        <v>333</v>
      </c>
      <c r="I99" s="16"/>
      <c r="J99" s="16"/>
    </row>
    <row r="100" spans="1:10" ht="99">
      <c r="A100" s="33">
        <v>30</v>
      </c>
      <c r="B100" s="36" t="s">
        <v>357</v>
      </c>
      <c r="C100" s="155">
        <v>150</v>
      </c>
      <c r="D100" s="15" t="s">
        <v>358</v>
      </c>
      <c r="E100" s="15" t="s">
        <v>359</v>
      </c>
      <c r="F100" s="17" t="s">
        <v>350</v>
      </c>
      <c r="G100" s="34" t="s">
        <v>298</v>
      </c>
      <c r="H100" s="34" t="s">
        <v>310</v>
      </c>
      <c r="I100" s="34" t="s">
        <v>300</v>
      </c>
      <c r="J100" s="16"/>
    </row>
    <row r="101" spans="1:10" ht="82.5">
      <c r="A101" s="33">
        <v>31</v>
      </c>
      <c r="B101" s="36" t="s">
        <v>360</v>
      </c>
      <c r="C101" s="155">
        <v>120</v>
      </c>
      <c r="D101" s="15" t="s">
        <v>361</v>
      </c>
      <c r="E101" s="15" t="s">
        <v>348</v>
      </c>
      <c r="F101" s="17" t="s">
        <v>350</v>
      </c>
      <c r="G101" s="34" t="s">
        <v>298</v>
      </c>
      <c r="H101" s="34" t="s">
        <v>318</v>
      </c>
      <c r="I101" s="34" t="s">
        <v>319</v>
      </c>
      <c r="J101" s="17" t="s">
        <v>362</v>
      </c>
    </row>
    <row r="102" spans="1:10" ht="82.5">
      <c r="A102" s="33">
        <v>32</v>
      </c>
      <c r="B102" s="36" t="s">
        <v>363</v>
      </c>
      <c r="C102" s="155">
        <v>120</v>
      </c>
      <c r="D102" s="15" t="s">
        <v>364</v>
      </c>
      <c r="E102" s="15" t="s">
        <v>361</v>
      </c>
      <c r="F102" s="17" t="s">
        <v>350</v>
      </c>
      <c r="G102" s="34" t="s">
        <v>298</v>
      </c>
      <c r="H102" s="34" t="s">
        <v>318</v>
      </c>
      <c r="I102" s="34" t="s">
        <v>319</v>
      </c>
      <c r="J102" s="17" t="s">
        <v>362</v>
      </c>
    </row>
    <row r="103" spans="1:10" ht="82.5">
      <c r="A103" s="33">
        <v>33</v>
      </c>
      <c r="B103" s="36" t="s">
        <v>365</v>
      </c>
      <c r="C103" s="155">
        <v>180</v>
      </c>
      <c r="D103" s="15" t="s">
        <v>366</v>
      </c>
      <c r="E103" s="15" t="s">
        <v>367</v>
      </c>
      <c r="F103" s="17" t="s">
        <v>350</v>
      </c>
      <c r="G103" s="34" t="s">
        <v>298</v>
      </c>
      <c r="H103" s="34" t="s">
        <v>318</v>
      </c>
      <c r="I103" s="34" t="s">
        <v>319</v>
      </c>
      <c r="J103" s="17" t="s">
        <v>362</v>
      </c>
    </row>
    <row r="104" spans="1:10" ht="99">
      <c r="A104" s="33">
        <v>34</v>
      </c>
      <c r="B104" s="36" t="s">
        <v>368</v>
      </c>
      <c r="C104" s="155">
        <v>138</v>
      </c>
      <c r="D104" s="15" t="s">
        <v>369</v>
      </c>
      <c r="E104" s="15" t="s">
        <v>370</v>
      </c>
      <c r="F104" s="17" t="s">
        <v>350</v>
      </c>
      <c r="G104" s="34" t="s">
        <v>298</v>
      </c>
      <c r="H104" s="34" t="s">
        <v>310</v>
      </c>
      <c r="I104" s="34" t="s">
        <v>300</v>
      </c>
      <c r="J104" s="16"/>
    </row>
    <row r="105" spans="1:10" ht="82.5">
      <c r="A105" s="33">
        <v>35</v>
      </c>
      <c r="B105" s="36" t="s">
        <v>371</v>
      </c>
      <c r="C105" s="155">
        <v>91.3</v>
      </c>
      <c r="D105" s="15" t="s">
        <v>372</v>
      </c>
      <c r="E105" s="15" t="s">
        <v>373</v>
      </c>
      <c r="F105" s="17" t="s">
        <v>350</v>
      </c>
      <c r="G105" s="34" t="s">
        <v>298</v>
      </c>
      <c r="H105" s="34" t="s">
        <v>318</v>
      </c>
      <c r="I105" s="34" t="s">
        <v>319</v>
      </c>
      <c r="J105" s="17" t="s">
        <v>362</v>
      </c>
    </row>
    <row r="106" spans="1:10" ht="99">
      <c r="A106" s="33">
        <v>36</v>
      </c>
      <c r="B106" s="36" t="s">
        <v>374</v>
      </c>
      <c r="C106" s="155">
        <v>596</v>
      </c>
      <c r="D106" s="15" t="s">
        <v>375</v>
      </c>
      <c r="E106" s="15" t="s">
        <v>346</v>
      </c>
      <c r="F106" s="17" t="s">
        <v>350</v>
      </c>
      <c r="G106" s="34" t="s">
        <v>298</v>
      </c>
      <c r="H106" s="34" t="s">
        <v>310</v>
      </c>
      <c r="I106" s="34" t="s">
        <v>300</v>
      </c>
      <c r="J106" s="16"/>
    </row>
    <row r="107" spans="1:10" ht="99">
      <c r="A107" s="33">
        <v>37</v>
      </c>
      <c r="B107" s="36" t="s">
        <v>376</v>
      </c>
      <c r="C107" s="155">
        <v>1485</v>
      </c>
      <c r="D107" s="15" t="s">
        <v>377</v>
      </c>
      <c r="E107" s="15" t="s">
        <v>378</v>
      </c>
      <c r="F107" s="17" t="s">
        <v>350</v>
      </c>
      <c r="G107" s="17" t="s">
        <v>298</v>
      </c>
      <c r="H107" s="34" t="s">
        <v>310</v>
      </c>
      <c r="I107" s="34" t="s">
        <v>300</v>
      </c>
      <c r="J107" s="16"/>
    </row>
    <row r="108" spans="1:10" ht="33">
      <c r="A108" s="33">
        <v>38</v>
      </c>
      <c r="B108" s="36" t="s">
        <v>379</v>
      </c>
      <c r="C108" s="155">
        <v>3626.3</v>
      </c>
      <c r="D108" s="15" t="s">
        <v>348</v>
      </c>
      <c r="E108" s="15" t="s">
        <v>380</v>
      </c>
      <c r="F108" s="17" t="s">
        <v>350</v>
      </c>
      <c r="G108" s="17" t="s">
        <v>298</v>
      </c>
      <c r="H108" s="34" t="s">
        <v>333</v>
      </c>
      <c r="I108" s="16"/>
      <c r="J108" s="16"/>
    </row>
    <row r="109" spans="1:10" ht="33">
      <c r="A109" s="33">
        <v>39</v>
      </c>
      <c r="B109" s="36" t="s">
        <v>381</v>
      </c>
      <c r="C109" s="155">
        <v>150</v>
      </c>
      <c r="D109" s="15" t="s">
        <v>349</v>
      </c>
      <c r="E109" s="15" t="s">
        <v>382</v>
      </c>
      <c r="F109" s="17" t="s">
        <v>350</v>
      </c>
      <c r="G109" s="17" t="s">
        <v>298</v>
      </c>
      <c r="H109" s="34" t="s">
        <v>333</v>
      </c>
      <c r="I109" s="16"/>
      <c r="J109" s="16"/>
    </row>
    <row r="110" spans="1:10" ht="99">
      <c r="A110" s="33">
        <v>40</v>
      </c>
      <c r="B110" s="36" t="s">
        <v>383</v>
      </c>
      <c r="C110" s="170">
        <v>1274</v>
      </c>
      <c r="D110" s="15" t="s">
        <v>384</v>
      </c>
      <c r="E110" s="15" t="s">
        <v>385</v>
      </c>
      <c r="F110" s="17" t="s">
        <v>350</v>
      </c>
      <c r="G110" s="17" t="s">
        <v>298</v>
      </c>
      <c r="H110" s="34" t="s">
        <v>310</v>
      </c>
      <c r="I110" s="34" t="s">
        <v>300</v>
      </c>
      <c r="J110" s="16"/>
    </row>
    <row r="111" spans="1:10" ht="33">
      <c r="A111" s="33">
        <v>41</v>
      </c>
      <c r="B111" s="36" t="s">
        <v>386</v>
      </c>
      <c r="C111" s="168">
        <v>100</v>
      </c>
      <c r="D111" s="14">
        <v>49</v>
      </c>
      <c r="E111" s="14">
        <v>5</v>
      </c>
      <c r="F111" s="34" t="s">
        <v>387</v>
      </c>
      <c r="G111" s="34" t="s">
        <v>388</v>
      </c>
      <c r="H111" s="34"/>
      <c r="I111" s="34" t="s">
        <v>352</v>
      </c>
      <c r="J111" s="33" t="s">
        <v>389</v>
      </c>
    </row>
    <row r="112" spans="1:10" ht="82.5">
      <c r="A112" s="33">
        <v>42</v>
      </c>
      <c r="B112" s="36" t="s">
        <v>390</v>
      </c>
      <c r="C112" s="168">
        <v>100</v>
      </c>
      <c r="D112" s="14">
        <v>44</v>
      </c>
      <c r="E112" s="14">
        <v>55</v>
      </c>
      <c r="F112" s="34" t="s">
        <v>387</v>
      </c>
      <c r="G112" s="34" t="s">
        <v>298</v>
      </c>
      <c r="H112" s="34" t="s">
        <v>318</v>
      </c>
      <c r="I112" s="34" t="s">
        <v>319</v>
      </c>
      <c r="J112" s="33" t="s">
        <v>389</v>
      </c>
    </row>
    <row r="113" spans="1:10" ht="82.5">
      <c r="A113" s="33">
        <v>43</v>
      </c>
      <c r="B113" s="36" t="s">
        <v>391</v>
      </c>
      <c r="C113" s="168">
        <v>100</v>
      </c>
      <c r="D113" s="14">
        <v>29</v>
      </c>
      <c r="E113" s="14">
        <v>10</v>
      </c>
      <c r="F113" s="34" t="s">
        <v>387</v>
      </c>
      <c r="G113" s="34" t="s">
        <v>298</v>
      </c>
      <c r="H113" s="34" t="s">
        <v>318</v>
      </c>
      <c r="I113" s="34" t="s">
        <v>319</v>
      </c>
      <c r="J113" s="33" t="s">
        <v>389</v>
      </c>
    </row>
    <row r="114" spans="1:10" ht="33">
      <c r="A114" s="33">
        <v>44</v>
      </c>
      <c r="B114" s="36" t="s">
        <v>392</v>
      </c>
      <c r="C114" s="168">
        <v>240</v>
      </c>
      <c r="D114" s="14">
        <v>27</v>
      </c>
      <c r="E114" s="14">
        <v>9</v>
      </c>
      <c r="F114" s="34" t="s">
        <v>387</v>
      </c>
      <c r="G114" s="34" t="s">
        <v>388</v>
      </c>
      <c r="H114" s="34"/>
      <c r="I114" s="34" t="s">
        <v>352</v>
      </c>
      <c r="J114" s="33"/>
    </row>
    <row r="115" spans="1:10" ht="66">
      <c r="A115" s="33">
        <v>45</v>
      </c>
      <c r="B115" s="36" t="s">
        <v>393</v>
      </c>
      <c r="C115" s="168">
        <v>3016</v>
      </c>
      <c r="D115" s="14">
        <v>3</v>
      </c>
      <c r="E115" s="14">
        <v>55</v>
      </c>
      <c r="F115" s="34" t="s">
        <v>387</v>
      </c>
      <c r="G115" s="34" t="s">
        <v>298</v>
      </c>
      <c r="H115" s="34" t="s">
        <v>394</v>
      </c>
      <c r="I115" s="34" t="s">
        <v>302</v>
      </c>
      <c r="J115" s="33"/>
    </row>
    <row r="116" spans="1:10" ht="66">
      <c r="A116" s="33">
        <v>46</v>
      </c>
      <c r="B116" s="36" t="s">
        <v>395</v>
      </c>
      <c r="C116" s="155">
        <v>1000</v>
      </c>
      <c r="D116" s="14">
        <v>42</v>
      </c>
      <c r="E116" s="14">
        <v>40</v>
      </c>
      <c r="F116" s="34" t="s">
        <v>387</v>
      </c>
      <c r="G116" s="34" t="s">
        <v>318</v>
      </c>
      <c r="H116" s="34" t="s">
        <v>394</v>
      </c>
      <c r="I116" s="34" t="s">
        <v>302</v>
      </c>
      <c r="J116" s="34" t="s">
        <v>396</v>
      </c>
    </row>
    <row r="117" spans="1:10" ht="33">
      <c r="A117" s="33">
        <v>47</v>
      </c>
      <c r="B117" s="36" t="s">
        <v>397</v>
      </c>
      <c r="C117" s="155">
        <v>50</v>
      </c>
      <c r="D117" s="14">
        <v>10</v>
      </c>
      <c r="E117" s="14">
        <v>170</v>
      </c>
      <c r="F117" s="34" t="s">
        <v>398</v>
      </c>
      <c r="G117" s="34" t="s">
        <v>399</v>
      </c>
      <c r="H117" s="34"/>
      <c r="I117" s="34" t="s">
        <v>352</v>
      </c>
      <c r="J117" s="33"/>
    </row>
    <row r="118" spans="1:10" ht="33">
      <c r="A118" s="33">
        <v>48</v>
      </c>
      <c r="B118" s="36" t="s">
        <v>400</v>
      </c>
      <c r="C118" s="155">
        <v>68</v>
      </c>
      <c r="D118" s="14">
        <v>7</v>
      </c>
      <c r="E118" s="14">
        <v>166</v>
      </c>
      <c r="F118" s="34" t="s">
        <v>398</v>
      </c>
      <c r="G118" s="34" t="s">
        <v>399</v>
      </c>
      <c r="H118" s="34"/>
      <c r="I118" s="34" t="s">
        <v>352</v>
      </c>
      <c r="J118" s="33"/>
    </row>
    <row r="119" spans="1:10" ht="82.5">
      <c r="A119" s="33">
        <v>49</v>
      </c>
      <c r="B119" s="36" t="s">
        <v>401</v>
      </c>
      <c r="C119" s="155">
        <v>170</v>
      </c>
      <c r="D119" s="14">
        <v>29</v>
      </c>
      <c r="E119" s="14">
        <v>35</v>
      </c>
      <c r="F119" s="34" t="s">
        <v>398</v>
      </c>
      <c r="G119" s="34" t="s">
        <v>402</v>
      </c>
      <c r="H119" s="34" t="s">
        <v>318</v>
      </c>
      <c r="I119" s="34" t="s">
        <v>319</v>
      </c>
      <c r="J119" s="34" t="s">
        <v>396</v>
      </c>
    </row>
    <row r="120" spans="1:10" ht="82.5">
      <c r="A120" s="33">
        <v>50</v>
      </c>
      <c r="B120" s="36" t="s">
        <v>403</v>
      </c>
      <c r="C120" s="168">
        <v>410</v>
      </c>
      <c r="D120" s="14">
        <v>42</v>
      </c>
      <c r="E120" s="14">
        <v>13</v>
      </c>
      <c r="F120" s="34" t="s">
        <v>398</v>
      </c>
      <c r="G120" s="34" t="s">
        <v>404</v>
      </c>
      <c r="H120" s="34" t="s">
        <v>318</v>
      </c>
      <c r="I120" s="34" t="s">
        <v>319</v>
      </c>
      <c r="J120" s="34" t="s">
        <v>396</v>
      </c>
    </row>
    <row r="121" spans="1:10" ht="66">
      <c r="A121" s="33">
        <v>51</v>
      </c>
      <c r="B121" s="36" t="s">
        <v>405</v>
      </c>
      <c r="C121" s="168">
        <v>1037</v>
      </c>
      <c r="D121" s="14">
        <v>14</v>
      </c>
      <c r="E121" s="14">
        <v>397</v>
      </c>
      <c r="F121" s="34" t="s">
        <v>398</v>
      </c>
      <c r="G121" s="34" t="s">
        <v>406</v>
      </c>
      <c r="H121" s="34"/>
      <c r="I121" s="34" t="s">
        <v>296</v>
      </c>
      <c r="J121" s="34"/>
    </row>
    <row r="122" spans="1:10" ht="99">
      <c r="A122" s="33">
        <v>52</v>
      </c>
      <c r="B122" s="36" t="s">
        <v>407</v>
      </c>
      <c r="C122" s="168">
        <v>584</v>
      </c>
      <c r="D122" s="14">
        <v>9</v>
      </c>
      <c r="E122" s="14">
        <v>287</v>
      </c>
      <c r="F122" s="34" t="s">
        <v>398</v>
      </c>
      <c r="G122" s="34" t="s">
        <v>298</v>
      </c>
      <c r="H122" s="34" t="s">
        <v>310</v>
      </c>
      <c r="I122" s="34" t="s">
        <v>300</v>
      </c>
      <c r="J122" s="33"/>
    </row>
    <row r="123" spans="1:10" ht="99">
      <c r="A123" s="33">
        <v>53</v>
      </c>
      <c r="B123" s="36" t="s">
        <v>408</v>
      </c>
      <c r="C123" s="168">
        <v>1088</v>
      </c>
      <c r="D123" s="14">
        <v>14</v>
      </c>
      <c r="E123" s="14">
        <v>228</v>
      </c>
      <c r="F123" s="34" t="s">
        <v>398</v>
      </c>
      <c r="G123" s="34" t="s">
        <v>298</v>
      </c>
      <c r="H123" s="34" t="s">
        <v>310</v>
      </c>
      <c r="I123" s="34" t="s">
        <v>300</v>
      </c>
      <c r="J123" s="33"/>
    </row>
    <row r="124" spans="1:10" ht="33">
      <c r="A124" s="33">
        <v>54</v>
      </c>
      <c r="B124" s="36" t="s">
        <v>409</v>
      </c>
      <c r="C124" s="155">
        <v>2229</v>
      </c>
      <c r="D124" s="14">
        <v>29</v>
      </c>
      <c r="E124" s="14">
        <v>67</v>
      </c>
      <c r="F124" s="34" t="s">
        <v>398</v>
      </c>
      <c r="G124" s="34" t="s">
        <v>298</v>
      </c>
      <c r="H124" s="34" t="s">
        <v>410</v>
      </c>
      <c r="I124" s="348" t="s">
        <v>411</v>
      </c>
      <c r="J124" s="33"/>
    </row>
    <row r="125" spans="1:10" ht="33">
      <c r="A125" s="33">
        <v>55</v>
      </c>
      <c r="B125" s="36" t="s">
        <v>412</v>
      </c>
      <c r="C125" s="155">
        <v>660</v>
      </c>
      <c r="D125" s="14">
        <v>68</v>
      </c>
      <c r="E125" s="14">
        <v>18</v>
      </c>
      <c r="F125" s="34" t="s">
        <v>398</v>
      </c>
      <c r="G125" s="34" t="s">
        <v>298</v>
      </c>
      <c r="H125" s="34" t="s">
        <v>410</v>
      </c>
      <c r="I125" s="348"/>
      <c r="J125" s="33"/>
    </row>
    <row r="126" spans="1:10" ht="33">
      <c r="A126" s="33">
        <v>56</v>
      </c>
      <c r="B126" s="36" t="s">
        <v>409</v>
      </c>
      <c r="C126" s="155">
        <v>946</v>
      </c>
      <c r="D126" s="14">
        <v>80</v>
      </c>
      <c r="E126" s="14">
        <v>56</v>
      </c>
      <c r="F126" s="34" t="s">
        <v>398</v>
      </c>
      <c r="G126" s="34" t="s">
        <v>298</v>
      </c>
      <c r="H126" s="34" t="s">
        <v>410</v>
      </c>
      <c r="I126" s="348"/>
      <c r="J126" s="33"/>
    </row>
    <row r="127" spans="1:10" ht="99">
      <c r="A127" s="33">
        <v>57</v>
      </c>
      <c r="B127" s="36" t="s">
        <v>413</v>
      </c>
      <c r="C127" s="171">
        <v>13128.1</v>
      </c>
      <c r="D127" s="14">
        <v>67</v>
      </c>
      <c r="E127" s="14">
        <v>14</v>
      </c>
      <c r="F127" s="34" t="s">
        <v>398</v>
      </c>
      <c r="G127" s="34" t="s">
        <v>298</v>
      </c>
      <c r="H127" s="34" t="s">
        <v>310</v>
      </c>
      <c r="I127" s="34" t="s">
        <v>300</v>
      </c>
      <c r="J127" s="33"/>
    </row>
    <row r="128" spans="1:10" ht="99">
      <c r="A128" s="33">
        <v>58</v>
      </c>
      <c r="B128" s="36" t="s">
        <v>414</v>
      </c>
      <c r="C128" s="171">
        <v>460</v>
      </c>
      <c r="D128" s="14">
        <v>21</v>
      </c>
      <c r="E128" s="14">
        <v>116</v>
      </c>
      <c r="F128" s="34" t="s">
        <v>398</v>
      </c>
      <c r="G128" s="34" t="s">
        <v>298</v>
      </c>
      <c r="H128" s="34" t="s">
        <v>310</v>
      </c>
      <c r="I128" s="34" t="s">
        <v>300</v>
      </c>
      <c r="J128" s="33"/>
    </row>
    <row r="129" spans="1:10" ht="66">
      <c r="A129" s="33">
        <v>59</v>
      </c>
      <c r="B129" s="36" t="s">
        <v>415</v>
      </c>
      <c r="C129" s="171">
        <v>3124.5</v>
      </c>
      <c r="D129" s="14">
        <v>31</v>
      </c>
      <c r="E129" s="14">
        <v>47</v>
      </c>
      <c r="F129" s="34" t="s">
        <v>398</v>
      </c>
      <c r="G129" s="34" t="s">
        <v>298</v>
      </c>
      <c r="H129" s="34" t="s">
        <v>416</v>
      </c>
      <c r="I129" s="34" t="s">
        <v>302</v>
      </c>
      <c r="J129" s="33"/>
    </row>
    <row r="130" spans="1:10" ht="99">
      <c r="A130" s="33">
        <v>60</v>
      </c>
      <c r="B130" s="78" t="s">
        <v>417</v>
      </c>
      <c r="C130" s="168">
        <v>6259.5</v>
      </c>
      <c r="D130" s="14">
        <v>77</v>
      </c>
      <c r="E130" s="14" t="s">
        <v>418</v>
      </c>
      <c r="F130" s="34" t="s">
        <v>419</v>
      </c>
      <c r="G130" s="34" t="s">
        <v>420</v>
      </c>
      <c r="H130" s="34" t="s">
        <v>310</v>
      </c>
      <c r="I130" s="34" t="s">
        <v>300</v>
      </c>
      <c r="J130" s="33"/>
    </row>
    <row r="131" spans="1:10" ht="82.5">
      <c r="A131" s="33">
        <v>61</v>
      </c>
      <c r="B131" s="36" t="s">
        <v>421</v>
      </c>
      <c r="C131" s="168">
        <v>136</v>
      </c>
      <c r="D131" s="14">
        <v>54</v>
      </c>
      <c r="E131" s="14">
        <v>57</v>
      </c>
      <c r="F131" s="34" t="s">
        <v>419</v>
      </c>
      <c r="G131" s="34" t="s">
        <v>420</v>
      </c>
      <c r="H131" s="34" t="s">
        <v>318</v>
      </c>
      <c r="I131" s="34" t="s">
        <v>319</v>
      </c>
      <c r="J131" s="34" t="s">
        <v>422</v>
      </c>
    </row>
    <row r="132" spans="1:10" ht="82.5">
      <c r="A132" s="33">
        <v>62</v>
      </c>
      <c r="B132" s="36" t="s">
        <v>423</v>
      </c>
      <c r="C132" s="168">
        <v>138</v>
      </c>
      <c r="D132" s="14">
        <v>74</v>
      </c>
      <c r="E132" s="14">
        <v>19</v>
      </c>
      <c r="F132" s="34" t="s">
        <v>419</v>
      </c>
      <c r="G132" s="34" t="s">
        <v>420</v>
      </c>
      <c r="H132" s="34" t="s">
        <v>318</v>
      </c>
      <c r="I132" s="34" t="s">
        <v>319</v>
      </c>
      <c r="J132" s="34" t="s">
        <v>422</v>
      </c>
    </row>
    <row r="133" spans="1:10" ht="99">
      <c r="A133" s="33">
        <v>63</v>
      </c>
      <c r="B133" s="36" t="s">
        <v>424</v>
      </c>
      <c r="C133" s="168">
        <v>98</v>
      </c>
      <c r="D133" s="14">
        <v>80</v>
      </c>
      <c r="E133" s="14">
        <v>86</v>
      </c>
      <c r="F133" s="34" t="s">
        <v>419</v>
      </c>
      <c r="G133" s="34" t="s">
        <v>420</v>
      </c>
      <c r="H133" s="34" t="s">
        <v>310</v>
      </c>
      <c r="I133" s="34" t="s">
        <v>300</v>
      </c>
      <c r="J133" s="33"/>
    </row>
    <row r="134" spans="1:10" ht="99">
      <c r="A134" s="33">
        <v>64</v>
      </c>
      <c r="B134" s="36" t="s">
        <v>425</v>
      </c>
      <c r="C134" s="155" t="s">
        <v>426</v>
      </c>
      <c r="D134" s="14">
        <v>12</v>
      </c>
      <c r="E134" s="14">
        <v>43</v>
      </c>
      <c r="F134" s="34" t="s">
        <v>419</v>
      </c>
      <c r="G134" s="34" t="s">
        <v>420</v>
      </c>
      <c r="H134" s="34" t="s">
        <v>310</v>
      </c>
      <c r="I134" s="34" t="s">
        <v>300</v>
      </c>
      <c r="J134" s="33"/>
    </row>
    <row r="135" spans="1:10" ht="99">
      <c r="A135" s="33">
        <v>65</v>
      </c>
      <c r="B135" s="36" t="s">
        <v>427</v>
      </c>
      <c r="C135" s="155">
        <v>2563</v>
      </c>
      <c r="D135" s="14">
        <v>107</v>
      </c>
      <c r="E135" s="14">
        <v>18</v>
      </c>
      <c r="F135" s="34" t="s">
        <v>419</v>
      </c>
      <c r="G135" s="34" t="s">
        <v>420</v>
      </c>
      <c r="H135" s="34" t="s">
        <v>310</v>
      </c>
      <c r="I135" s="34" t="s">
        <v>300</v>
      </c>
      <c r="J135" s="33"/>
    </row>
    <row r="136" spans="1:10" ht="99">
      <c r="A136" s="33">
        <v>66</v>
      </c>
      <c r="B136" s="36" t="s">
        <v>428</v>
      </c>
      <c r="C136" s="155">
        <v>785</v>
      </c>
      <c r="D136" s="14">
        <v>17</v>
      </c>
      <c r="E136" s="14">
        <v>256</v>
      </c>
      <c r="F136" s="34" t="s">
        <v>419</v>
      </c>
      <c r="G136" s="34" t="s">
        <v>298</v>
      </c>
      <c r="H136" s="34" t="s">
        <v>300</v>
      </c>
      <c r="I136" s="34" t="s">
        <v>300</v>
      </c>
      <c r="J136" s="33"/>
    </row>
    <row r="137" spans="1:10" ht="66">
      <c r="A137" s="33">
        <v>67</v>
      </c>
      <c r="B137" s="36" t="s">
        <v>429</v>
      </c>
      <c r="C137" s="155">
        <v>434.2</v>
      </c>
      <c r="D137" s="14">
        <v>12</v>
      </c>
      <c r="E137" s="14">
        <v>44</v>
      </c>
      <c r="F137" s="34" t="s">
        <v>430</v>
      </c>
      <c r="G137" s="34" t="s">
        <v>298</v>
      </c>
      <c r="H137" s="34" t="s">
        <v>431</v>
      </c>
      <c r="I137" s="34" t="s">
        <v>302</v>
      </c>
      <c r="J137" s="33"/>
    </row>
    <row r="138" spans="1:10" ht="33">
      <c r="A138" s="33">
        <v>68</v>
      </c>
      <c r="B138" s="36" t="s">
        <v>432</v>
      </c>
      <c r="C138" s="172">
        <v>342.2</v>
      </c>
      <c r="D138" s="14">
        <v>9</v>
      </c>
      <c r="E138" s="14">
        <v>106</v>
      </c>
      <c r="F138" s="34" t="s">
        <v>430</v>
      </c>
      <c r="G138" s="34" t="s">
        <v>433</v>
      </c>
      <c r="H138" s="34"/>
      <c r="I138" s="34" t="s">
        <v>352</v>
      </c>
      <c r="J138" s="33"/>
    </row>
    <row r="139" spans="1:10" ht="99">
      <c r="A139" s="33">
        <v>69</v>
      </c>
      <c r="B139" s="36" t="s">
        <v>434</v>
      </c>
      <c r="C139" s="172">
        <v>1188</v>
      </c>
      <c r="D139" s="14">
        <v>5</v>
      </c>
      <c r="E139" s="14">
        <v>208</v>
      </c>
      <c r="F139" s="34" t="s">
        <v>430</v>
      </c>
      <c r="G139" s="34" t="s">
        <v>298</v>
      </c>
      <c r="H139" s="34" t="s">
        <v>310</v>
      </c>
      <c r="I139" s="34" t="s">
        <v>300</v>
      </c>
      <c r="J139" s="33"/>
    </row>
    <row r="140" spans="1:10" ht="66">
      <c r="A140" s="33">
        <v>70</v>
      </c>
      <c r="B140" s="36" t="s">
        <v>435</v>
      </c>
      <c r="C140" s="168">
        <v>3605.3</v>
      </c>
      <c r="D140" s="14">
        <v>12</v>
      </c>
      <c r="E140" s="14">
        <v>59</v>
      </c>
      <c r="F140" s="34" t="s">
        <v>430</v>
      </c>
      <c r="G140" s="34" t="s">
        <v>298</v>
      </c>
      <c r="H140" s="34" t="s">
        <v>436</v>
      </c>
      <c r="I140" s="34" t="s">
        <v>302</v>
      </c>
      <c r="J140" s="33"/>
    </row>
    <row r="141" spans="1:10">
      <c r="A141" s="33">
        <v>71</v>
      </c>
      <c r="B141" s="36" t="s">
        <v>437</v>
      </c>
      <c r="C141" s="168">
        <v>621</v>
      </c>
      <c r="D141" s="14">
        <v>3</v>
      </c>
      <c r="E141" s="14">
        <v>1163</v>
      </c>
      <c r="F141" s="34" t="s">
        <v>438</v>
      </c>
      <c r="G141" s="34" t="s">
        <v>298</v>
      </c>
      <c r="H141" s="34" t="s">
        <v>333</v>
      </c>
      <c r="I141" s="34"/>
      <c r="J141" s="33"/>
    </row>
    <row r="142" spans="1:10" ht="49.5">
      <c r="A142" s="33">
        <v>72</v>
      </c>
      <c r="B142" s="36" t="s">
        <v>439</v>
      </c>
      <c r="C142" s="155">
        <v>3410</v>
      </c>
      <c r="D142" s="14">
        <v>86</v>
      </c>
      <c r="E142" s="14">
        <v>25</v>
      </c>
      <c r="F142" s="34" t="s">
        <v>438</v>
      </c>
      <c r="G142" s="34" t="s">
        <v>298</v>
      </c>
      <c r="H142" s="34" t="s">
        <v>440</v>
      </c>
      <c r="I142" s="34" t="s">
        <v>441</v>
      </c>
      <c r="J142" s="33"/>
    </row>
    <row r="143" spans="1:10" ht="49.5">
      <c r="A143" s="33">
        <v>73</v>
      </c>
      <c r="B143" s="36" t="s">
        <v>442</v>
      </c>
      <c r="C143" s="155">
        <v>3193</v>
      </c>
      <c r="D143" s="14">
        <v>86</v>
      </c>
      <c r="E143" s="14">
        <v>16</v>
      </c>
      <c r="F143" s="34" t="s">
        <v>438</v>
      </c>
      <c r="G143" s="34" t="s">
        <v>298</v>
      </c>
      <c r="H143" s="34" t="s">
        <v>440</v>
      </c>
      <c r="I143" s="34" t="s">
        <v>441</v>
      </c>
      <c r="J143" s="33"/>
    </row>
    <row r="144" spans="1:10" ht="49.5">
      <c r="A144" s="33">
        <v>74</v>
      </c>
      <c r="B144" s="36" t="s">
        <v>443</v>
      </c>
      <c r="C144" s="155">
        <v>146.80000000000001</v>
      </c>
      <c r="D144" s="14">
        <v>79</v>
      </c>
      <c r="E144" s="14">
        <v>22</v>
      </c>
      <c r="F144" s="34" t="s">
        <v>438</v>
      </c>
      <c r="G144" s="34" t="s">
        <v>298</v>
      </c>
      <c r="H144" s="34" t="s">
        <v>444</v>
      </c>
      <c r="I144" s="34" t="s">
        <v>445</v>
      </c>
      <c r="J144" s="34" t="s">
        <v>316</v>
      </c>
    </row>
    <row r="145" spans="1:10" ht="82.5">
      <c r="A145" s="33">
        <v>75</v>
      </c>
      <c r="B145" s="36" t="s">
        <v>446</v>
      </c>
      <c r="C145" s="155">
        <v>180</v>
      </c>
      <c r="D145" s="14">
        <v>93</v>
      </c>
      <c r="E145" s="14">
        <v>14</v>
      </c>
      <c r="F145" s="34" t="s">
        <v>438</v>
      </c>
      <c r="G145" s="34" t="s">
        <v>298</v>
      </c>
      <c r="H145" s="34" t="s">
        <v>318</v>
      </c>
      <c r="I145" s="34" t="s">
        <v>319</v>
      </c>
      <c r="J145" s="34" t="s">
        <v>316</v>
      </c>
    </row>
    <row r="146" spans="1:10" ht="82.5">
      <c r="A146" s="33">
        <v>76</v>
      </c>
      <c r="B146" s="36" t="s">
        <v>447</v>
      </c>
      <c r="C146" s="155">
        <v>180</v>
      </c>
      <c r="D146" s="14">
        <v>63</v>
      </c>
      <c r="E146" s="14">
        <v>20</v>
      </c>
      <c r="F146" s="34" t="s">
        <v>438</v>
      </c>
      <c r="G146" s="34" t="s">
        <v>298</v>
      </c>
      <c r="H146" s="34" t="s">
        <v>318</v>
      </c>
      <c r="I146" s="34" t="s">
        <v>319</v>
      </c>
      <c r="J146" s="34" t="s">
        <v>316</v>
      </c>
    </row>
    <row r="147" spans="1:10" ht="99">
      <c r="A147" s="33">
        <v>77</v>
      </c>
      <c r="B147" s="36" t="s">
        <v>448</v>
      </c>
      <c r="C147" s="155">
        <v>81.7</v>
      </c>
      <c r="D147" s="14">
        <v>110</v>
      </c>
      <c r="E147" s="14">
        <v>31</v>
      </c>
      <c r="F147" s="34" t="s">
        <v>438</v>
      </c>
      <c r="G147" s="34" t="s">
        <v>298</v>
      </c>
      <c r="H147" s="34" t="s">
        <v>449</v>
      </c>
      <c r="I147" s="34" t="s">
        <v>300</v>
      </c>
      <c r="J147" s="18"/>
    </row>
    <row r="148" spans="1:10" ht="99">
      <c r="A148" s="33">
        <v>78</v>
      </c>
      <c r="B148" s="36" t="s">
        <v>450</v>
      </c>
      <c r="C148" s="155">
        <v>201.5</v>
      </c>
      <c r="D148" s="14">
        <v>119</v>
      </c>
      <c r="E148" s="14">
        <v>22</v>
      </c>
      <c r="F148" s="34" t="s">
        <v>438</v>
      </c>
      <c r="G148" s="34" t="s">
        <v>298</v>
      </c>
      <c r="H148" s="34" t="s">
        <v>449</v>
      </c>
      <c r="I148" s="34" t="s">
        <v>300</v>
      </c>
      <c r="J148" s="33"/>
    </row>
    <row r="149" spans="1:10" ht="82.5">
      <c r="A149" s="33">
        <v>79</v>
      </c>
      <c r="B149" s="36" t="s">
        <v>451</v>
      </c>
      <c r="C149" s="155">
        <v>2913.4</v>
      </c>
      <c r="D149" s="14">
        <v>13</v>
      </c>
      <c r="E149" s="14">
        <v>109</v>
      </c>
      <c r="F149" s="34" t="s">
        <v>438</v>
      </c>
      <c r="G149" s="34" t="s">
        <v>298</v>
      </c>
      <c r="H149" s="34" t="s">
        <v>318</v>
      </c>
      <c r="I149" s="34" t="s">
        <v>319</v>
      </c>
      <c r="J149" s="33"/>
    </row>
    <row r="150" spans="1:10" ht="99">
      <c r="A150" s="33">
        <v>80</v>
      </c>
      <c r="B150" s="36" t="s">
        <v>452</v>
      </c>
      <c r="C150" s="155">
        <v>832.2</v>
      </c>
      <c r="D150" s="14">
        <v>48</v>
      </c>
      <c r="E150" s="14">
        <v>139</v>
      </c>
      <c r="F150" s="34" t="s">
        <v>438</v>
      </c>
      <c r="G150" s="34" t="s">
        <v>298</v>
      </c>
      <c r="H150" s="34" t="s">
        <v>449</v>
      </c>
      <c r="I150" s="34" t="s">
        <v>300</v>
      </c>
      <c r="J150" s="33"/>
    </row>
    <row r="151" spans="1:10" ht="99">
      <c r="A151" s="33">
        <v>81</v>
      </c>
      <c r="B151" s="36" t="s">
        <v>453</v>
      </c>
      <c r="C151" s="155">
        <v>280</v>
      </c>
      <c r="D151" s="14">
        <v>97</v>
      </c>
      <c r="E151" s="14">
        <v>37</v>
      </c>
      <c r="F151" s="34" t="s">
        <v>438</v>
      </c>
      <c r="G151" s="34" t="s">
        <v>298</v>
      </c>
      <c r="H151" s="34" t="s">
        <v>449</v>
      </c>
      <c r="I151" s="34" t="s">
        <v>300</v>
      </c>
      <c r="J151" s="33"/>
    </row>
    <row r="152" spans="1:10" ht="99">
      <c r="A152" s="33">
        <v>82</v>
      </c>
      <c r="B152" s="36" t="s">
        <v>454</v>
      </c>
      <c r="C152" s="170">
        <v>2338</v>
      </c>
      <c r="D152" s="14">
        <v>44</v>
      </c>
      <c r="E152" s="14">
        <v>14</v>
      </c>
      <c r="F152" s="34" t="s">
        <v>438</v>
      </c>
      <c r="G152" s="34" t="s">
        <v>298</v>
      </c>
      <c r="H152" s="34" t="s">
        <v>449</v>
      </c>
      <c r="I152" s="34" t="s">
        <v>300</v>
      </c>
      <c r="J152" s="33"/>
    </row>
    <row r="153" spans="1:10" ht="99">
      <c r="A153" s="33">
        <v>83</v>
      </c>
      <c r="B153" s="36" t="s">
        <v>455</v>
      </c>
      <c r="C153" s="168">
        <v>648</v>
      </c>
      <c r="D153" s="14">
        <v>43</v>
      </c>
      <c r="E153" s="14">
        <v>22</v>
      </c>
      <c r="F153" s="34" t="s">
        <v>438</v>
      </c>
      <c r="G153" s="34" t="s">
        <v>298</v>
      </c>
      <c r="H153" s="34" t="s">
        <v>449</v>
      </c>
      <c r="I153" s="34" t="s">
        <v>300</v>
      </c>
      <c r="J153" s="33"/>
    </row>
    <row r="154" spans="1:10">
      <c r="A154" s="418" t="s">
        <v>466</v>
      </c>
      <c r="B154" s="418"/>
      <c r="C154" s="151">
        <f>SUM(C155:C496)</f>
        <v>273866.59999999998</v>
      </c>
      <c r="D154" s="19"/>
      <c r="E154" s="20"/>
      <c r="F154" s="19"/>
      <c r="G154" s="19"/>
      <c r="H154" s="20"/>
      <c r="I154" s="19"/>
      <c r="J154" s="21"/>
    </row>
    <row r="155" spans="1:10">
      <c r="A155" s="80" t="s">
        <v>767</v>
      </c>
      <c r="B155" s="81" t="s">
        <v>467</v>
      </c>
      <c r="C155" s="173"/>
      <c r="D155" s="82"/>
      <c r="E155" s="82"/>
      <c r="F155" s="82"/>
      <c r="G155" s="82"/>
      <c r="H155" s="82"/>
      <c r="I155" s="82"/>
      <c r="J155" s="82"/>
    </row>
    <row r="156" spans="1:10">
      <c r="A156" s="96">
        <v>1</v>
      </c>
      <c r="B156" s="84" t="s">
        <v>468</v>
      </c>
      <c r="C156" s="174">
        <v>493.3</v>
      </c>
      <c r="D156" s="83">
        <v>78</v>
      </c>
      <c r="E156" s="83">
        <v>37</v>
      </c>
      <c r="F156" s="63" t="s">
        <v>469</v>
      </c>
      <c r="G156" s="63" t="s">
        <v>470</v>
      </c>
      <c r="H156" s="84"/>
      <c r="I156" s="63"/>
      <c r="J156" s="58"/>
    </row>
    <row r="157" spans="1:10">
      <c r="A157" s="96">
        <v>2</v>
      </c>
      <c r="B157" s="84" t="s">
        <v>471</v>
      </c>
      <c r="C157" s="174">
        <v>946.1</v>
      </c>
      <c r="D157" s="83">
        <v>68</v>
      </c>
      <c r="E157" s="83">
        <v>71</v>
      </c>
      <c r="F157" s="63" t="s">
        <v>469</v>
      </c>
      <c r="G157" s="63" t="s">
        <v>258</v>
      </c>
      <c r="H157" s="84"/>
      <c r="I157" s="63"/>
      <c r="J157" s="58"/>
    </row>
    <row r="158" spans="1:10">
      <c r="A158" s="96">
        <v>3</v>
      </c>
      <c r="B158" s="84" t="s">
        <v>472</v>
      </c>
      <c r="C158" s="174">
        <v>2107.6999999999998</v>
      </c>
      <c r="D158" s="83">
        <v>17</v>
      </c>
      <c r="E158" s="83">
        <v>77</v>
      </c>
      <c r="F158" s="63" t="s">
        <v>469</v>
      </c>
      <c r="G158" s="63" t="s">
        <v>470</v>
      </c>
      <c r="H158" s="84"/>
      <c r="I158" s="63"/>
      <c r="J158" s="58"/>
    </row>
    <row r="159" spans="1:10">
      <c r="A159" s="96">
        <v>4</v>
      </c>
      <c r="B159" s="84" t="s">
        <v>473</v>
      </c>
      <c r="C159" s="174">
        <v>5823.6</v>
      </c>
      <c r="D159" s="83">
        <v>24</v>
      </c>
      <c r="E159" s="83">
        <v>1836</v>
      </c>
      <c r="F159" s="63" t="s">
        <v>469</v>
      </c>
      <c r="G159" s="63" t="s">
        <v>187</v>
      </c>
      <c r="H159" s="84"/>
      <c r="I159" s="63"/>
      <c r="J159" s="58"/>
    </row>
    <row r="160" spans="1:10" ht="33">
      <c r="A160" s="96">
        <v>5</v>
      </c>
      <c r="B160" s="84" t="s">
        <v>474</v>
      </c>
      <c r="C160" s="174">
        <v>408.9</v>
      </c>
      <c r="D160" s="83">
        <v>71</v>
      </c>
      <c r="E160" s="83" t="s">
        <v>475</v>
      </c>
      <c r="F160" s="63" t="s">
        <v>469</v>
      </c>
      <c r="G160" s="63" t="s">
        <v>258</v>
      </c>
      <c r="H160" s="84"/>
      <c r="I160" s="63"/>
      <c r="J160" s="58"/>
    </row>
    <row r="161" spans="1:10">
      <c r="A161" s="96">
        <v>6</v>
      </c>
      <c r="B161" s="84" t="s">
        <v>476</v>
      </c>
      <c r="C161" s="174">
        <v>482.7</v>
      </c>
      <c r="D161" s="83">
        <v>71</v>
      </c>
      <c r="E161" s="83">
        <v>96</v>
      </c>
      <c r="F161" s="63" t="s">
        <v>469</v>
      </c>
      <c r="G161" s="63" t="s">
        <v>477</v>
      </c>
      <c r="H161" s="84"/>
      <c r="I161" s="63"/>
      <c r="J161" s="58"/>
    </row>
    <row r="162" spans="1:10">
      <c r="A162" s="96">
        <v>7</v>
      </c>
      <c r="B162" s="84" t="s">
        <v>478</v>
      </c>
      <c r="C162" s="174">
        <v>9838.7999999999993</v>
      </c>
      <c r="D162" s="83">
        <v>71</v>
      </c>
      <c r="E162" s="83">
        <v>64</v>
      </c>
      <c r="F162" s="63" t="s">
        <v>469</v>
      </c>
      <c r="G162" s="63" t="s">
        <v>478</v>
      </c>
      <c r="H162" s="84"/>
      <c r="I162" s="63"/>
      <c r="J162" s="58"/>
    </row>
    <row r="163" spans="1:10">
      <c r="A163" s="96">
        <v>8</v>
      </c>
      <c r="B163" s="84" t="s">
        <v>479</v>
      </c>
      <c r="C163" s="174">
        <v>260.5</v>
      </c>
      <c r="D163" s="83">
        <v>71</v>
      </c>
      <c r="E163" s="83">
        <v>107</v>
      </c>
      <c r="F163" s="63" t="s">
        <v>469</v>
      </c>
      <c r="G163" s="63" t="s">
        <v>480</v>
      </c>
      <c r="H163" s="84"/>
      <c r="I163" s="63"/>
      <c r="J163" s="58"/>
    </row>
    <row r="164" spans="1:10">
      <c r="A164" s="96">
        <v>9</v>
      </c>
      <c r="B164" s="84" t="s">
        <v>481</v>
      </c>
      <c r="C164" s="174">
        <v>4929.3999999999996</v>
      </c>
      <c r="D164" s="83">
        <v>71</v>
      </c>
      <c r="E164" s="83">
        <v>60</v>
      </c>
      <c r="F164" s="63" t="s">
        <v>469</v>
      </c>
      <c r="G164" s="63" t="s">
        <v>258</v>
      </c>
      <c r="H164" s="84"/>
      <c r="I164" s="63"/>
      <c r="J164" s="58"/>
    </row>
    <row r="165" spans="1:10" ht="33">
      <c r="A165" s="96">
        <v>10</v>
      </c>
      <c r="B165" s="84" t="s">
        <v>482</v>
      </c>
      <c r="C165" s="174">
        <v>366.5</v>
      </c>
      <c r="D165" s="83">
        <v>21</v>
      </c>
      <c r="E165" s="83">
        <v>114</v>
      </c>
      <c r="F165" s="63" t="s">
        <v>469</v>
      </c>
      <c r="G165" s="63" t="s">
        <v>483</v>
      </c>
      <c r="H165" s="84"/>
      <c r="I165" s="63"/>
      <c r="J165" s="58"/>
    </row>
    <row r="166" spans="1:10">
      <c r="A166" s="96">
        <v>11</v>
      </c>
      <c r="B166" s="84" t="s">
        <v>484</v>
      </c>
      <c r="C166" s="174">
        <v>891.3</v>
      </c>
      <c r="D166" s="83">
        <v>109</v>
      </c>
      <c r="E166" s="83">
        <v>58</v>
      </c>
      <c r="F166" s="63" t="s">
        <v>469</v>
      </c>
      <c r="G166" s="63" t="s">
        <v>485</v>
      </c>
      <c r="H166" s="84"/>
      <c r="I166" s="63"/>
      <c r="J166" s="58"/>
    </row>
    <row r="167" spans="1:10">
      <c r="A167" s="96">
        <v>12</v>
      </c>
      <c r="B167" s="405" t="s">
        <v>486</v>
      </c>
      <c r="C167" s="174">
        <v>275.3</v>
      </c>
      <c r="D167" s="83">
        <v>4</v>
      </c>
      <c r="E167" s="83">
        <v>48</v>
      </c>
      <c r="F167" s="63" t="s">
        <v>469</v>
      </c>
      <c r="G167" s="367" t="s">
        <v>487</v>
      </c>
      <c r="H167" s="84"/>
      <c r="I167" s="63"/>
      <c r="J167" s="58"/>
    </row>
    <row r="168" spans="1:10">
      <c r="A168" s="96">
        <v>13</v>
      </c>
      <c r="B168" s="405"/>
      <c r="C168" s="174">
        <v>224.9</v>
      </c>
      <c r="D168" s="83">
        <v>4</v>
      </c>
      <c r="E168" s="83">
        <v>76</v>
      </c>
      <c r="F168" s="63" t="s">
        <v>469</v>
      </c>
      <c r="G168" s="412"/>
      <c r="H168" s="84"/>
      <c r="I168" s="63"/>
      <c r="J168" s="58"/>
    </row>
    <row r="169" spans="1:10">
      <c r="A169" s="96">
        <v>14</v>
      </c>
      <c r="B169" s="84" t="s">
        <v>488</v>
      </c>
      <c r="C169" s="174">
        <v>116.7</v>
      </c>
      <c r="D169" s="83">
        <v>97</v>
      </c>
      <c r="E169" s="83">
        <v>12</v>
      </c>
      <c r="F169" s="63" t="s">
        <v>469</v>
      </c>
      <c r="G169" s="63" t="s">
        <v>489</v>
      </c>
      <c r="H169" s="84"/>
      <c r="I169" s="63"/>
      <c r="J169" s="58"/>
    </row>
    <row r="170" spans="1:10">
      <c r="A170" s="96">
        <v>15</v>
      </c>
      <c r="B170" s="84" t="s">
        <v>490</v>
      </c>
      <c r="C170" s="174">
        <v>192.1</v>
      </c>
      <c r="D170" s="83">
        <v>67</v>
      </c>
      <c r="E170" s="83">
        <v>28</v>
      </c>
      <c r="F170" s="63" t="s">
        <v>469</v>
      </c>
      <c r="G170" s="63" t="s">
        <v>491</v>
      </c>
      <c r="H170" s="84"/>
      <c r="I170" s="63"/>
      <c r="J170" s="58"/>
    </row>
    <row r="171" spans="1:10">
      <c r="A171" s="96">
        <v>16</v>
      </c>
      <c r="B171" s="84" t="s">
        <v>492</v>
      </c>
      <c r="C171" s="174">
        <v>467.9</v>
      </c>
      <c r="D171" s="83">
        <v>53</v>
      </c>
      <c r="E171" s="83">
        <v>18</v>
      </c>
      <c r="F171" s="63" t="s">
        <v>469</v>
      </c>
      <c r="G171" s="63" t="s">
        <v>493</v>
      </c>
      <c r="H171" s="84"/>
      <c r="I171" s="63"/>
      <c r="J171" s="58"/>
    </row>
    <row r="172" spans="1:10">
      <c r="A172" s="96">
        <v>17</v>
      </c>
      <c r="B172" s="84" t="s">
        <v>494</v>
      </c>
      <c r="C172" s="174">
        <v>798.1</v>
      </c>
      <c r="D172" s="83">
        <v>43</v>
      </c>
      <c r="E172" s="83">
        <v>62</v>
      </c>
      <c r="F172" s="63" t="s">
        <v>469</v>
      </c>
      <c r="G172" s="63" t="s">
        <v>495</v>
      </c>
      <c r="H172" s="84"/>
      <c r="I172" s="63"/>
      <c r="J172" s="58"/>
    </row>
    <row r="173" spans="1:10" ht="33">
      <c r="A173" s="96">
        <v>18</v>
      </c>
      <c r="B173" s="84" t="s">
        <v>496</v>
      </c>
      <c r="C173" s="174">
        <v>299</v>
      </c>
      <c r="D173" s="83">
        <v>24</v>
      </c>
      <c r="E173" s="83">
        <v>1512</v>
      </c>
      <c r="F173" s="63" t="s">
        <v>469</v>
      </c>
      <c r="G173" s="63" t="s">
        <v>497</v>
      </c>
      <c r="H173" s="84"/>
      <c r="I173" s="63"/>
      <c r="J173" s="58"/>
    </row>
    <row r="174" spans="1:10">
      <c r="A174" s="85" t="s">
        <v>768</v>
      </c>
      <c r="B174" s="86" t="s">
        <v>498</v>
      </c>
      <c r="C174" s="173"/>
      <c r="D174" s="87"/>
      <c r="E174" s="87"/>
      <c r="F174" s="89"/>
      <c r="G174" s="89"/>
      <c r="H174" s="88"/>
      <c r="I174" s="89"/>
      <c r="J174" s="90"/>
    </row>
    <row r="175" spans="1:10" ht="33">
      <c r="A175" s="96">
        <v>1</v>
      </c>
      <c r="B175" s="84" t="s">
        <v>499</v>
      </c>
      <c r="C175" s="174">
        <v>60.7</v>
      </c>
      <c r="D175" s="83">
        <v>50</v>
      </c>
      <c r="E175" s="83">
        <v>89</v>
      </c>
      <c r="F175" s="63" t="s">
        <v>500</v>
      </c>
      <c r="G175" s="63" t="s">
        <v>501</v>
      </c>
      <c r="H175" s="84"/>
      <c r="I175" s="63"/>
      <c r="J175" s="96"/>
    </row>
    <row r="176" spans="1:10" ht="33">
      <c r="A176" s="96">
        <v>2</v>
      </c>
      <c r="B176" s="84" t="s">
        <v>499</v>
      </c>
      <c r="C176" s="174">
        <v>56.8</v>
      </c>
      <c r="D176" s="83">
        <v>50</v>
      </c>
      <c r="E176" s="83">
        <v>94</v>
      </c>
      <c r="F176" s="63" t="s">
        <v>500</v>
      </c>
      <c r="G176" s="63" t="s">
        <v>501</v>
      </c>
      <c r="H176" s="84"/>
      <c r="I176" s="63"/>
      <c r="J176" s="96"/>
    </row>
    <row r="177" spans="1:10" ht="49.5">
      <c r="A177" s="96">
        <v>3</v>
      </c>
      <c r="B177" s="84" t="s">
        <v>502</v>
      </c>
      <c r="C177" s="174">
        <v>460</v>
      </c>
      <c r="D177" s="83">
        <v>56</v>
      </c>
      <c r="E177" s="83">
        <v>23</v>
      </c>
      <c r="F177" s="63" t="s">
        <v>500</v>
      </c>
      <c r="G177" s="63" t="s">
        <v>503</v>
      </c>
      <c r="H177" s="84"/>
      <c r="I177" s="63"/>
      <c r="J177" s="96"/>
    </row>
    <row r="178" spans="1:10">
      <c r="A178" s="96">
        <v>4</v>
      </c>
      <c r="B178" s="84" t="s">
        <v>504</v>
      </c>
      <c r="C178" s="174">
        <v>2182.1</v>
      </c>
      <c r="D178" s="83">
        <v>51</v>
      </c>
      <c r="E178" s="83">
        <v>27</v>
      </c>
      <c r="F178" s="63" t="s">
        <v>500</v>
      </c>
      <c r="G178" s="63" t="s">
        <v>470</v>
      </c>
      <c r="H178" s="84"/>
      <c r="I178" s="63"/>
      <c r="J178" s="96"/>
    </row>
    <row r="179" spans="1:10">
      <c r="A179" s="96">
        <v>5</v>
      </c>
      <c r="B179" s="84" t="s">
        <v>505</v>
      </c>
      <c r="C179" s="174">
        <v>1100</v>
      </c>
      <c r="D179" s="83">
        <v>51</v>
      </c>
      <c r="E179" s="83">
        <v>36</v>
      </c>
      <c r="F179" s="63" t="s">
        <v>500</v>
      </c>
      <c r="G179" s="63" t="s">
        <v>470</v>
      </c>
      <c r="H179" s="84"/>
      <c r="I179" s="63"/>
      <c r="J179" s="96"/>
    </row>
    <row r="180" spans="1:10">
      <c r="A180" s="85" t="s">
        <v>769</v>
      </c>
      <c r="B180" s="86" t="s">
        <v>506</v>
      </c>
      <c r="C180" s="173"/>
      <c r="D180" s="87"/>
      <c r="E180" s="87"/>
      <c r="F180" s="89"/>
      <c r="G180" s="89"/>
      <c r="H180" s="88"/>
      <c r="I180" s="89"/>
      <c r="J180" s="90"/>
    </row>
    <row r="181" spans="1:10" ht="33">
      <c r="A181" s="96">
        <v>1</v>
      </c>
      <c r="B181" s="84" t="s">
        <v>507</v>
      </c>
      <c r="C181" s="174">
        <v>1486.7</v>
      </c>
      <c r="D181" s="83">
        <v>57</v>
      </c>
      <c r="E181" s="83">
        <v>68</v>
      </c>
      <c r="F181" s="63" t="s">
        <v>508</v>
      </c>
      <c r="G181" s="63" t="s">
        <v>509</v>
      </c>
      <c r="H181" s="84"/>
      <c r="I181" s="63"/>
      <c r="J181" s="58"/>
    </row>
    <row r="182" spans="1:10">
      <c r="A182" s="96">
        <v>2</v>
      </c>
      <c r="B182" s="84" t="s">
        <v>510</v>
      </c>
      <c r="C182" s="174">
        <v>1364.2</v>
      </c>
      <c r="D182" s="83">
        <v>57</v>
      </c>
      <c r="E182" s="83">
        <v>69</v>
      </c>
      <c r="F182" s="63" t="s">
        <v>508</v>
      </c>
      <c r="G182" s="63" t="s">
        <v>509</v>
      </c>
      <c r="H182" s="84"/>
      <c r="I182" s="63"/>
      <c r="J182" s="58"/>
    </row>
    <row r="183" spans="1:10">
      <c r="A183" s="96">
        <v>3</v>
      </c>
      <c r="B183" s="84" t="s">
        <v>511</v>
      </c>
      <c r="C183" s="174">
        <v>177.1</v>
      </c>
      <c r="D183" s="83">
        <v>64</v>
      </c>
      <c r="E183" s="83">
        <v>23</v>
      </c>
      <c r="F183" s="63" t="s">
        <v>508</v>
      </c>
      <c r="G183" s="63" t="s">
        <v>509</v>
      </c>
      <c r="H183" s="84"/>
      <c r="I183" s="63"/>
      <c r="J183" s="58"/>
    </row>
    <row r="184" spans="1:10">
      <c r="A184" s="96">
        <v>4</v>
      </c>
      <c r="B184" s="84" t="s">
        <v>512</v>
      </c>
      <c r="C184" s="174">
        <v>958.2</v>
      </c>
      <c r="D184" s="83">
        <v>35</v>
      </c>
      <c r="E184" s="83">
        <v>13</v>
      </c>
      <c r="F184" s="63" t="s">
        <v>508</v>
      </c>
      <c r="G184" s="63" t="s">
        <v>509</v>
      </c>
      <c r="H184" s="84"/>
      <c r="I184" s="63"/>
      <c r="J184" s="58"/>
    </row>
    <row r="185" spans="1:10">
      <c r="A185" s="96">
        <v>5</v>
      </c>
      <c r="B185" s="84" t="s">
        <v>513</v>
      </c>
      <c r="C185" s="174">
        <v>306.10000000000002</v>
      </c>
      <c r="D185" s="83">
        <v>14</v>
      </c>
      <c r="E185" s="83">
        <v>29</v>
      </c>
      <c r="F185" s="63" t="s">
        <v>508</v>
      </c>
      <c r="G185" s="63" t="s">
        <v>509</v>
      </c>
      <c r="H185" s="84"/>
      <c r="I185" s="63"/>
      <c r="J185" s="58"/>
    </row>
    <row r="186" spans="1:10">
      <c r="A186" s="96">
        <v>6</v>
      </c>
      <c r="B186" s="84" t="s">
        <v>514</v>
      </c>
      <c r="C186" s="174">
        <v>34.5</v>
      </c>
      <c r="D186" s="83">
        <v>76</v>
      </c>
      <c r="E186" s="83">
        <v>4</v>
      </c>
      <c r="F186" s="63" t="s">
        <v>508</v>
      </c>
      <c r="G186" s="63" t="s">
        <v>514</v>
      </c>
      <c r="H186" s="84"/>
      <c r="I186" s="63"/>
      <c r="J186" s="58"/>
    </row>
    <row r="187" spans="1:10">
      <c r="A187" s="96">
        <v>7</v>
      </c>
      <c r="B187" s="84" t="s">
        <v>515</v>
      </c>
      <c r="C187" s="174">
        <v>293.8</v>
      </c>
      <c r="D187" s="83">
        <v>76</v>
      </c>
      <c r="E187" s="83">
        <v>5</v>
      </c>
      <c r="F187" s="63" t="s">
        <v>508</v>
      </c>
      <c r="G187" s="63" t="s">
        <v>509</v>
      </c>
      <c r="H187" s="84"/>
      <c r="I187" s="63"/>
      <c r="J187" s="58"/>
    </row>
    <row r="188" spans="1:10">
      <c r="A188" s="96">
        <v>8</v>
      </c>
      <c r="B188" s="84" t="s">
        <v>480</v>
      </c>
      <c r="C188" s="174">
        <v>45.2</v>
      </c>
      <c r="D188" s="83">
        <v>64</v>
      </c>
      <c r="E188" s="83">
        <v>52</v>
      </c>
      <c r="F188" s="63" t="s">
        <v>508</v>
      </c>
      <c r="G188" s="367" t="s">
        <v>516</v>
      </c>
      <c r="H188" s="84"/>
      <c r="I188" s="63"/>
      <c r="J188" s="58"/>
    </row>
    <row r="189" spans="1:10">
      <c r="A189" s="96">
        <v>9</v>
      </c>
      <c r="B189" s="84" t="s">
        <v>480</v>
      </c>
      <c r="C189" s="174">
        <v>43.8</v>
      </c>
      <c r="D189" s="83">
        <v>64</v>
      </c>
      <c r="E189" s="83">
        <v>57</v>
      </c>
      <c r="F189" s="63" t="s">
        <v>508</v>
      </c>
      <c r="G189" s="412"/>
      <c r="H189" s="84"/>
      <c r="I189" s="63"/>
      <c r="J189" s="58"/>
    </row>
    <row r="190" spans="1:10">
      <c r="A190" s="96">
        <v>10</v>
      </c>
      <c r="B190" s="84" t="s">
        <v>480</v>
      </c>
      <c r="C190" s="174">
        <v>464.7</v>
      </c>
      <c r="D190" s="83">
        <v>64</v>
      </c>
      <c r="E190" s="83">
        <v>122</v>
      </c>
      <c r="F190" s="63" t="s">
        <v>508</v>
      </c>
      <c r="G190" s="412"/>
      <c r="H190" s="84"/>
      <c r="I190" s="63"/>
      <c r="J190" s="58"/>
    </row>
    <row r="191" spans="1:10">
      <c r="A191" s="96">
        <v>11</v>
      </c>
      <c r="B191" s="84" t="s">
        <v>480</v>
      </c>
      <c r="C191" s="174">
        <v>206.5</v>
      </c>
      <c r="D191" s="83">
        <v>64</v>
      </c>
      <c r="E191" s="83">
        <v>125</v>
      </c>
      <c r="F191" s="63" t="s">
        <v>508</v>
      </c>
      <c r="G191" s="412"/>
      <c r="H191" s="84"/>
      <c r="I191" s="63"/>
      <c r="J191" s="58"/>
    </row>
    <row r="192" spans="1:10">
      <c r="A192" s="96">
        <v>12</v>
      </c>
      <c r="B192" s="84" t="s">
        <v>517</v>
      </c>
      <c r="C192" s="174">
        <v>81.2</v>
      </c>
      <c r="D192" s="83">
        <v>64</v>
      </c>
      <c r="E192" s="83">
        <v>93</v>
      </c>
      <c r="F192" s="63" t="s">
        <v>508</v>
      </c>
      <c r="G192" s="63" t="s">
        <v>258</v>
      </c>
      <c r="H192" s="84"/>
      <c r="I192" s="63"/>
      <c r="J192" s="58"/>
    </row>
    <row r="193" spans="1:10">
      <c r="A193" s="96">
        <v>13</v>
      </c>
      <c r="B193" s="84" t="s">
        <v>518</v>
      </c>
      <c r="C193" s="174">
        <v>1340.1</v>
      </c>
      <c r="D193" s="83">
        <v>22</v>
      </c>
      <c r="E193" s="83">
        <v>54</v>
      </c>
      <c r="F193" s="63" t="s">
        <v>508</v>
      </c>
      <c r="G193" s="63" t="s">
        <v>509</v>
      </c>
      <c r="H193" s="84"/>
      <c r="I193" s="63"/>
      <c r="J193" s="58"/>
    </row>
    <row r="194" spans="1:10">
      <c r="A194" s="96">
        <v>14</v>
      </c>
      <c r="B194" s="84" t="s">
        <v>519</v>
      </c>
      <c r="C194" s="174">
        <v>1813.5</v>
      </c>
      <c r="D194" s="83">
        <v>61</v>
      </c>
      <c r="E194" s="83">
        <v>41</v>
      </c>
      <c r="F194" s="63" t="s">
        <v>508</v>
      </c>
      <c r="G194" s="63" t="s">
        <v>520</v>
      </c>
      <c r="H194" s="84"/>
      <c r="I194" s="63"/>
      <c r="J194" s="58"/>
    </row>
    <row r="195" spans="1:10">
      <c r="A195" s="96">
        <v>15</v>
      </c>
      <c r="B195" s="84" t="s">
        <v>521</v>
      </c>
      <c r="C195" s="174">
        <v>3268.5</v>
      </c>
      <c r="D195" s="83">
        <v>64</v>
      </c>
      <c r="E195" s="83">
        <v>120</v>
      </c>
      <c r="F195" s="63" t="s">
        <v>508</v>
      </c>
      <c r="G195" s="63" t="s">
        <v>520</v>
      </c>
      <c r="H195" s="84"/>
      <c r="I195" s="63"/>
      <c r="J195" s="58"/>
    </row>
    <row r="196" spans="1:10">
      <c r="A196" s="96">
        <v>16</v>
      </c>
      <c r="B196" s="84" t="s">
        <v>522</v>
      </c>
      <c r="C196" s="174">
        <v>178.1</v>
      </c>
      <c r="D196" s="83">
        <v>64</v>
      </c>
      <c r="E196" s="83">
        <v>82</v>
      </c>
      <c r="F196" s="63" t="s">
        <v>508</v>
      </c>
      <c r="G196" s="63" t="s">
        <v>523</v>
      </c>
      <c r="H196" s="84"/>
      <c r="I196" s="63"/>
      <c r="J196" s="58"/>
    </row>
    <row r="197" spans="1:10">
      <c r="A197" s="96">
        <v>17</v>
      </c>
      <c r="B197" s="84" t="s">
        <v>524</v>
      </c>
      <c r="C197" s="174">
        <v>142.9</v>
      </c>
      <c r="D197" s="83">
        <v>24</v>
      </c>
      <c r="E197" s="83">
        <v>119</v>
      </c>
      <c r="F197" s="63" t="s">
        <v>508</v>
      </c>
      <c r="G197" s="63" t="s">
        <v>258</v>
      </c>
      <c r="H197" s="84"/>
      <c r="I197" s="63"/>
      <c r="J197" s="58"/>
    </row>
    <row r="198" spans="1:10" ht="33">
      <c r="A198" s="96">
        <v>18</v>
      </c>
      <c r="B198" s="84" t="s">
        <v>525</v>
      </c>
      <c r="C198" s="174">
        <v>48</v>
      </c>
      <c r="D198" s="83">
        <v>64</v>
      </c>
      <c r="E198" s="83">
        <v>64</v>
      </c>
      <c r="F198" s="63" t="s">
        <v>508</v>
      </c>
      <c r="G198" s="63" t="s">
        <v>526</v>
      </c>
      <c r="H198" s="84"/>
      <c r="I198" s="63"/>
      <c r="J198" s="58"/>
    </row>
    <row r="199" spans="1:10">
      <c r="A199" s="85" t="s">
        <v>770</v>
      </c>
      <c r="B199" s="86" t="s">
        <v>527</v>
      </c>
      <c r="C199" s="173"/>
      <c r="D199" s="87"/>
      <c r="E199" s="87"/>
      <c r="F199" s="89"/>
      <c r="G199" s="89"/>
      <c r="H199" s="88"/>
      <c r="I199" s="89"/>
      <c r="J199" s="90"/>
    </row>
    <row r="200" spans="1:10">
      <c r="A200" s="96">
        <v>1</v>
      </c>
      <c r="B200" s="84" t="s">
        <v>528</v>
      </c>
      <c r="C200" s="175" t="s">
        <v>529</v>
      </c>
      <c r="D200" s="91">
        <v>93</v>
      </c>
      <c r="E200" s="91">
        <v>53</v>
      </c>
      <c r="F200" s="63" t="s">
        <v>530</v>
      </c>
      <c r="G200" s="63" t="s">
        <v>509</v>
      </c>
      <c r="H200" s="84"/>
      <c r="I200" s="63"/>
      <c r="J200" s="58"/>
    </row>
    <row r="201" spans="1:10">
      <c r="A201" s="96">
        <v>2</v>
      </c>
      <c r="B201" s="84" t="s">
        <v>531</v>
      </c>
      <c r="C201" s="175" t="s">
        <v>532</v>
      </c>
      <c r="D201" s="91">
        <v>92</v>
      </c>
      <c r="E201" s="91">
        <v>77</v>
      </c>
      <c r="F201" s="63" t="s">
        <v>530</v>
      </c>
      <c r="G201" s="63" t="s">
        <v>258</v>
      </c>
      <c r="H201" s="84"/>
      <c r="I201" s="63"/>
      <c r="J201" s="58"/>
    </row>
    <row r="202" spans="1:10" ht="49.5">
      <c r="A202" s="96">
        <v>3</v>
      </c>
      <c r="B202" s="84" t="s">
        <v>525</v>
      </c>
      <c r="C202" s="175" t="s">
        <v>533</v>
      </c>
      <c r="D202" s="91">
        <v>92</v>
      </c>
      <c r="E202" s="91">
        <v>121</v>
      </c>
      <c r="F202" s="63" t="s">
        <v>530</v>
      </c>
      <c r="G202" s="63" t="s">
        <v>534</v>
      </c>
      <c r="H202" s="84"/>
      <c r="I202" s="63"/>
      <c r="J202" s="58"/>
    </row>
    <row r="203" spans="1:10" ht="49.5">
      <c r="A203" s="96">
        <v>4</v>
      </c>
      <c r="B203" s="84" t="s">
        <v>535</v>
      </c>
      <c r="C203" s="175" t="s">
        <v>536</v>
      </c>
      <c r="D203" s="91">
        <v>97</v>
      </c>
      <c r="E203" s="91">
        <v>107</v>
      </c>
      <c r="F203" s="63" t="s">
        <v>530</v>
      </c>
      <c r="G203" s="63" t="s">
        <v>537</v>
      </c>
      <c r="H203" s="84"/>
      <c r="I203" s="63"/>
      <c r="J203" s="58"/>
    </row>
    <row r="204" spans="1:10">
      <c r="A204" s="96">
        <v>5</v>
      </c>
      <c r="B204" s="84" t="s">
        <v>538</v>
      </c>
      <c r="C204" s="175">
        <v>313</v>
      </c>
      <c r="D204" s="91">
        <v>92</v>
      </c>
      <c r="E204" s="91">
        <v>104</v>
      </c>
      <c r="F204" s="63" t="s">
        <v>530</v>
      </c>
      <c r="G204" s="63" t="s">
        <v>539</v>
      </c>
      <c r="H204" s="84"/>
      <c r="I204" s="63"/>
      <c r="J204" s="58"/>
    </row>
    <row r="205" spans="1:10">
      <c r="A205" s="96">
        <v>6</v>
      </c>
      <c r="B205" s="84" t="s">
        <v>538</v>
      </c>
      <c r="C205" s="175">
        <v>4404</v>
      </c>
      <c r="D205" s="91">
        <v>92</v>
      </c>
      <c r="E205" s="91">
        <v>108</v>
      </c>
      <c r="F205" s="63" t="s">
        <v>530</v>
      </c>
      <c r="G205" s="63" t="s">
        <v>470</v>
      </c>
      <c r="H205" s="84"/>
      <c r="I205" s="63"/>
      <c r="J205" s="58"/>
    </row>
    <row r="206" spans="1:10">
      <c r="A206" s="96">
        <v>7</v>
      </c>
      <c r="B206" s="84" t="s">
        <v>538</v>
      </c>
      <c r="C206" s="175" t="s">
        <v>540</v>
      </c>
      <c r="D206" s="91">
        <v>97</v>
      </c>
      <c r="E206" s="91">
        <v>133</v>
      </c>
      <c r="F206" s="63" t="s">
        <v>530</v>
      </c>
      <c r="G206" s="63" t="s">
        <v>470</v>
      </c>
      <c r="H206" s="84"/>
      <c r="I206" s="63"/>
      <c r="J206" s="58"/>
    </row>
    <row r="207" spans="1:10">
      <c r="A207" s="96">
        <v>8</v>
      </c>
      <c r="B207" s="84" t="s">
        <v>541</v>
      </c>
      <c r="C207" s="175">
        <v>10178</v>
      </c>
      <c r="D207" s="91">
        <v>88</v>
      </c>
      <c r="E207" s="91">
        <v>1</v>
      </c>
      <c r="F207" s="63" t="s">
        <v>530</v>
      </c>
      <c r="G207" s="63" t="s">
        <v>258</v>
      </c>
      <c r="H207" s="84"/>
      <c r="I207" s="63"/>
      <c r="J207" s="58"/>
    </row>
    <row r="208" spans="1:10">
      <c r="A208" s="96">
        <v>9</v>
      </c>
      <c r="B208" s="84" t="s">
        <v>541</v>
      </c>
      <c r="C208" s="175">
        <v>3292</v>
      </c>
      <c r="D208" s="91">
        <v>89</v>
      </c>
      <c r="E208" s="91">
        <v>8</v>
      </c>
      <c r="F208" s="63" t="s">
        <v>530</v>
      </c>
      <c r="G208" s="63" t="s">
        <v>258</v>
      </c>
      <c r="H208" s="84"/>
      <c r="I208" s="63"/>
      <c r="J208" s="58"/>
    </row>
    <row r="209" spans="1:10">
      <c r="A209" s="96">
        <v>10</v>
      </c>
      <c r="B209" s="84" t="s">
        <v>541</v>
      </c>
      <c r="C209" s="175">
        <v>9672</v>
      </c>
      <c r="D209" s="91">
        <v>98</v>
      </c>
      <c r="E209" s="91">
        <v>36</v>
      </c>
      <c r="F209" s="63" t="s">
        <v>530</v>
      </c>
      <c r="G209" s="63" t="s">
        <v>258</v>
      </c>
      <c r="H209" s="84"/>
      <c r="I209" s="63"/>
      <c r="J209" s="58"/>
    </row>
    <row r="210" spans="1:10">
      <c r="A210" s="96">
        <v>11</v>
      </c>
      <c r="B210" s="84" t="s">
        <v>542</v>
      </c>
      <c r="C210" s="175" t="s">
        <v>543</v>
      </c>
      <c r="D210" s="91">
        <v>98</v>
      </c>
      <c r="E210" s="91">
        <v>17</v>
      </c>
      <c r="F210" s="63" t="s">
        <v>530</v>
      </c>
      <c r="G210" s="63" t="s">
        <v>258</v>
      </c>
      <c r="H210" s="84"/>
      <c r="I210" s="63"/>
      <c r="J210" s="58"/>
    </row>
    <row r="211" spans="1:10">
      <c r="A211" s="96">
        <v>12</v>
      </c>
      <c r="B211" s="84" t="s">
        <v>542</v>
      </c>
      <c r="C211" s="175">
        <v>950</v>
      </c>
      <c r="D211" s="91">
        <v>98</v>
      </c>
      <c r="E211" s="91">
        <v>1</v>
      </c>
      <c r="F211" s="63" t="s">
        <v>530</v>
      </c>
      <c r="G211" s="63" t="s">
        <v>258</v>
      </c>
      <c r="H211" s="84"/>
      <c r="I211" s="63"/>
      <c r="J211" s="58"/>
    </row>
    <row r="212" spans="1:10">
      <c r="A212" s="96">
        <v>13</v>
      </c>
      <c r="B212" s="84" t="s">
        <v>544</v>
      </c>
      <c r="C212" s="175" t="s">
        <v>545</v>
      </c>
      <c r="D212" s="91">
        <v>98</v>
      </c>
      <c r="E212" s="91">
        <v>13</v>
      </c>
      <c r="F212" s="63" t="s">
        <v>530</v>
      </c>
      <c r="G212" s="63" t="s">
        <v>546</v>
      </c>
      <c r="H212" s="84"/>
      <c r="I212" s="63"/>
      <c r="J212" s="58"/>
    </row>
    <row r="213" spans="1:10">
      <c r="A213" s="96">
        <v>14</v>
      </c>
      <c r="B213" s="84" t="s">
        <v>547</v>
      </c>
      <c r="C213" s="175">
        <v>95</v>
      </c>
      <c r="D213" s="91">
        <v>98</v>
      </c>
      <c r="E213" s="91">
        <v>15</v>
      </c>
      <c r="F213" s="63" t="s">
        <v>530</v>
      </c>
      <c r="G213" s="63" t="s">
        <v>548</v>
      </c>
      <c r="H213" s="84"/>
      <c r="I213" s="63"/>
      <c r="J213" s="58"/>
    </row>
    <row r="214" spans="1:10">
      <c r="A214" s="96">
        <v>15</v>
      </c>
      <c r="B214" s="84" t="s">
        <v>547</v>
      </c>
      <c r="C214" s="175">
        <v>95</v>
      </c>
      <c r="D214" s="91">
        <v>98</v>
      </c>
      <c r="E214" s="91">
        <v>18</v>
      </c>
      <c r="F214" s="63" t="s">
        <v>530</v>
      </c>
      <c r="G214" s="63" t="s">
        <v>548</v>
      </c>
      <c r="H214" s="84"/>
      <c r="I214" s="63"/>
      <c r="J214" s="58"/>
    </row>
    <row r="215" spans="1:10">
      <c r="A215" s="96">
        <v>16</v>
      </c>
      <c r="B215" s="84" t="s">
        <v>549</v>
      </c>
      <c r="C215" s="175" t="s">
        <v>550</v>
      </c>
      <c r="D215" s="91">
        <v>41</v>
      </c>
      <c r="E215" s="91">
        <v>75</v>
      </c>
      <c r="F215" s="63" t="s">
        <v>530</v>
      </c>
      <c r="G215" s="63" t="s">
        <v>258</v>
      </c>
      <c r="H215" s="84"/>
      <c r="I215" s="63"/>
      <c r="J215" s="58"/>
    </row>
    <row r="216" spans="1:10">
      <c r="A216" s="96">
        <v>17</v>
      </c>
      <c r="B216" s="84" t="s">
        <v>549</v>
      </c>
      <c r="C216" s="175" t="s">
        <v>551</v>
      </c>
      <c r="D216" s="91">
        <v>49</v>
      </c>
      <c r="E216" s="91">
        <v>7</v>
      </c>
      <c r="F216" s="63" t="s">
        <v>530</v>
      </c>
      <c r="G216" s="63" t="s">
        <v>258</v>
      </c>
      <c r="H216" s="84"/>
      <c r="I216" s="63"/>
      <c r="J216" s="58"/>
    </row>
    <row r="217" spans="1:10">
      <c r="A217" s="96">
        <v>18</v>
      </c>
      <c r="B217" s="84" t="s">
        <v>552</v>
      </c>
      <c r="C217" s="175" t="s">
        <v>553</v>
      </c>
      <c r="D217" s="91">
        <v>52</v>
      </c>
      <c r="E217" s="91">
        <v>69</v>
      </c>
      <c r="F217" s="63" t="s">
        <v>530</v>
      </c>
      <c r="G217" s="63" t="s">
        <v>546</v>
      </c>
      <c r="H217" s="84"/>
      <c r="I217" s="63"/>
      <c r="J217" s="58"/>
    </row>
    <row r="218" spans="1:10">
      <c r="A218" s="96">
        <v>19</v>
      </c>
      <c r="B218" s="84" t="s">
        <v>554</v>
      </c>
      <c r="C218" s="176">
        <v>100</v>
      </c>
      <c r="D218" s="91">
        <v>41</v>
      </c>
      <c r="E218" s="91">
        <v>11</v>
      </c>
      <c r="F218" s="63" t="s">
        <v>530</v>
      </c>
      <c r="G218" s="63" t="s">
        <v>509</v>
      </c>
      <c r="H218" s="84"/>
      <c r="I218" s="63"/>
      <c r="J218" s="58"/>
    </row>
    <row r="219" spans="1:10">
      <c r="A219" s="96">
        <v>20</v>
      </c>
      <c r="B219" s="84" t="s">
        <v>555</v>
      </c>
      <c r="C219" s="176">
        <v>522</v>
      </c>
      <c r="D219" s="91">
        <v>97</v>
      </c>
      <c r="E219" s="91">
        <v>107</v>
      </c>
      <c r="F219" s="63" t="s">
        <v>530</v>
      </c>
      <c r="G219" s="63" t="s">
        <v>509</v>
      </c>
      <c r="H219" s="84"/>
      <c r="I219" s="63"/>
      <c r="J219" s="58"/>
    </row>
    <row r="220" spans="1:10">
      <c r="A220" s="96">
        <v>21</v>
      </c>
      <c r="B220" s="84" t="s">
        <v>556</v>
      </c>
      <c r="C220" s="176">
        <v>500</v>
      </c>
      <c r="D220" s="91">
        <v>15</v>
      </c>
      <c r="E220" s="91">
        <v>6</v>
      </c>
      <c r="F220" s="63" t="s">
        <v>530</v>
      </c>
      <c r="G220" s="63" t="s">
        <v>509</v>
      </c>
      <c r="H220" s="84"/>
      <c r="I220" s="63"/>
      <c r="J220" s="58"/>
    </row>
    <row r="221" spans="1:10">
      <c r="A221" s="85" t="s">
        <v>771</v>
      </c>
      <c r="B221" s="86" t="s">
        <v>557</v>
      </c>
      <c r="C221" s="173"/>
      <c r="D221" s="87"/>
      <c r="E221" s="87"/>
      <c r="F221" s="89"/>
      <c r="G221" s="89"/>
      <c r="H221" s="88"/>
      <c r="I221" s="89"/>
      <c r="J221" s="90"/>
    </row>
    <row r="222" spans="1:10" ht="49.5">
      <c r="A222" s="96">
        <v>1</v>
      </c>
      <c r="B222" s="84" t="s">
        <v>558</v>
      </c>
      <c r="C222" s="174" t="s">
        <v>559</v>
      </c>
      <c r="D222" s="83">
        <v>10</v>
      </c>
      <c r="E222" s="83">
        <v>4</v>
      </c>
      <c r="F222" s="63" t="s">
        <v>560</v>
      </c>
      <c r="G222" s="63" t="s">
        <v>561</v>
      </c>
      <c r="H222" s="84"/>
      <c r="I222" s="63"/>
      <c r="J222" s="58"/>
    </row>
    <row r="223" spans="1:10" ht="66">
      <c r="A223" s="96">
        <v>2</v>
      </c>
      <c r="B223" s="84" t="s">
        <v>562</v>
      </c>
      <c r="C223" s="174" t="s">
        <v>563</v>
      </c>
      <c r="D223" s="83">
        <v>10</v>
      </c>
      <c r="E223" s="83">
        <v>5</v>
      </c>
      <c r="F223" s="63" t="s">
        <v>560</v>
      </c>
      <c r="G223" s="63" t="s">
        <v>564</v>
      </c>
      <c r="H223" s="84"/>
      <c r="I223" s="63"/>
      <c r="J223" s="58"/>
    </row>
    <row r="224" spans="1:10" ht="33">
      <c r="A224" s="96">
        <v>3</v>
      </c>
      <c r="B224" s="84" t="s">
        <v>565</v>
      </c>
      <c r="C224" s="174" t="s">
        <v>566</v>
      </c>
      <c r="D224" s="83">
        <v>55</v>
      </c>
      <c r="E224" s="83">
        <v>200</v>
      </c>
      <c r="F224" s="63" t="s">
        <v>560</v>
      </c>
      <c r="G224" s="63" t="s">
        <v>567</v>
      </c>
      <c r="H224" s="84"/>
      <c r="I224" s="63"/>
      <c r="J224" s="58"/>
    </row>
    <row r="225" spans="1:10">
      <c r="A225" s="96">
        <v>4</v>
      </c>
      <c r="B225" s="84" t="s">
        <v>568</v>
      </c>
      <c r="C225" s="174" t="s">
        <v>569</v>
      </c>
      <c r="D225" s="83">
        <v>28</v>
      </c>
      <c r="E225" s="83">
        <v>38</v>
      </c>
      <c r="F225" s="63" t="s">
        <v>560</v>
      </c>
      <c r="G225" s="63" t="s">
        <v>570</v>
      </c>
      <c r="H225" s="84"/>
      <c r="I225" s="63"/>
      <c r="J225" s="58"/>
    </row>
    <row r="226" spans="1:10">
      <c r="A226" s="96">
        <v>6</v>
      </c>
      <c r="B226" s="84" t="s">
        <v>571</v>
      </c>
      <c r="C226" s="174" t="s">
        <v>572</v>
      </c>
      <c r="D226" s="83">
        <v>52</v>
      </c>
      <c r="E226" s="83">
        <v>18</v>
      </c>
      <c r="F226" s="63" t="s">
        <v>560</v>
      </c>
      <c r="G226" s="63" t="s">
        <v>520</v>
      </c>
      <c r="H226" s="84"/>
      <c r="I226" s="63"/>
      <c r="J226" s="58"/>
    </row>
    <row r="227" spans="1:10">
      <c r="A227" s="96">
        <v>7</v>
      </c>
      <c r="B227" s="84" t="s">
        <v>573</v>
      </c>
      <c r="C227" s="174">
        <v>3721</v>
      </c>
      <c r="D227" s="83">
        <v>60</v>
      </c>
      <c r="E227" s="83">
        <v>70</v>
      </c>
      <c r="F227" s="63" t="s">
        <v>560</v>
      </c>
      <c r="G227" s="63" t="s">
        <v>574</v>
      </c>
      <c r="H227" s="84"/>
      <c r="I227" s="63"/>
      <c r="J227" s="58"/>
    </row>
    <row r="228" spans="1:10" ht="33">
      <c r="A228" s="96">
        <v>9</v>
      </c>
      <c r="B228" s="84" t="s">
        <v>575</v>
      </c>
      <c r="C228" s="174" t="s">
        <v>576</v>
      </c>
      <c r="D228" s="92">
        <v>59</v>
      </c>
      <c r="E228" s="83">
        <v>313</v>
      </c>
      <c r="F228" s="63" t="s">
        <v>560</v>
      </c>
      <c r="G228" s="63" t="s">
        <v>577</v>
      </c>
      <c r="H228" s="84"/>
      <c r="I228" s="63"/>
      <c r="J228" s="58"/>
    </row>
    <row r="229" spans="1:10">
      <c r="A229" s="96">
        <v>10</v>
      </c>
      <c r="B229" s="84" t="s">
        <v>575</v>
      </c>
      <c r="C229" s="174" t="s">
        <v>578</v>
      </c>
      <c r="D229" s="83">
        <v>59</v>
      </c>
      <c r="E229" s="83">
        <v>281</v>
      </c>
      <c r="F229" s="63" t="s">
        <v>560</v>
      </c>
      <c r="G229" s="63" t="s">
        <v>579</v>
      </c>
      <c r="H229" s="84"/>
      <c r="I229" s="63"/>
      <c r="J229" s="58"/>
    </row>
    <row r="230" spans="1:10">
      <c r="A230" s="96">
        <v>11</v>
      </c>
      <c r="B230" s="84" t="s">
        <v>580</v>
      </c>
      <c r="C230" s="174">
        <v>101</v>
      </c>
      <c r="D230" s="83">
        <v>55</v>
      </c>
      <c r="E230" s="83">
        <v>187</v>
      </c>
      <c r="F230" s="63" t="s">
        <v>560</v>
      </c>
      <c r="G230" s="96" t="s">
        <v>523</v>
      </c>
      <c r="H230" s="84"/>
      <c r="I230" s="63"/>
      <c r="J230" s="58"/>
    </row>
    <row r="231" spans="1:10">
      <c r="A231" s="85" t="s">
        <v>772</v>
      </c>
      <c r="B231" s="86" t="s">
        <v>581</v>
      </c>
      <c r="C231" s="173"/>
      <c r="D231" s="87"/>
      <c r="E231" s="87"/>
      <c r="F231" s="89"/>
      <c r="G231" s="89"/>
      <c r="H231" s="88"/>
      <c r="I231" s="89"/>
      <c r="J231" s="90"/>
    </row>
    <row r="232" spans="1:10">
      <c r="A232" s="96">
        <v>1</v>
      </c>
      <c r="B232" s="419" t="s">
        <v>510</v>
      </c>
      <c r="C232" s="420">
        <v>6577</v>
      </c>
      <c r="D232" s="93">
        <v>21</v>
      </c>
      <c r="E232" s="93">
        <v>103</v>
      </c>
      <c r="F232" s="367" t="s">
        <v>582</v>
      </c>
      <c r="G232" s="367" t="s">
        <v>583</v>
      </c>
      <c r="H232" s="367"/>
      <c r="I232" s="367"/>
      <c r="J232" s="367"/>
    </row>
    <row r="233" spans="1:10">
      <c r="A233" s="96">
        <v>2</v>
      </c>
      <c r="B233" s="419"/>
      <c r="C233" s="420"/>
      <c r="D233" s="93">
        <v>21</v>
      </c>
      <c r="E233" s="93">
        <v>59</v>
      </c>
      <c r="F233" s="367"/>
      <c r="G233" s="367"/>
      <c r="H233" s="367"/>
      <c r="I233" s="367"/>
      <c r="J233" s="367"/>
    </row>
    <row r="234" spans="1:10">
      <c r="A234" s="96">
        <v>3</v>
      </c>
      <c r="B234" s="419"/>
      <c r="C234" s="420"/>
      <c r="D234" s="93">
        <v>21</v>
      </c>
      <c r="E234" s="93">
        <v>97</v>
      </c>
      <c r="F234" s="367"/>
      <c r="G234" s="367"/>
      <c r="H234" s="367"/>
      <c r="I234" s="367"/>
      <c r="J234" s="367"/>
    </row>
    <row r="235" spans="1:10">
      <c r="A235" s="96">
        <v>4</v>
      </c>
      <c r="B235" s="419"/>
      <c r="C235" s="420"/>
      <c r="D235" s="93">
        <v>21</v>
      </c>
      <c r="E235" s="93">
        <v>102</v>
      </c>
      <c r="F235" s="367"/>
      <c r="G235" s="367"/>
      <c r="H235" s="367"/>
      <c r="I235" s="367"/>
      <c r="J235" s="367"/>
    </row>
    <row r="236" spans="1:10">
      <c r="A236" s="96">
        <v>5</v>
      </c>
      <c r="B236" s="419"/>
      <c r="C236" s="420"/>
      <c r="D236" s="93">
        <v>21</v>
      </c>
      <c r="E236" s="93">
        <v>101</v>
      </c>
      <c r="F236" s="367"/>
      <c r="G236" s="367"/>
      <c r="H236" s="367"/>
      <c r="I236" s="367"/>
      <c r="J236" s="367"/>
    </row>
    <row r="237" spans="1:10">
      <c r="A237" s="96">
        <v>6</v>
      </c>
      <c r="B237" s="419"/>
      <c r="C237" s="420"/>
      <c r="D237" s="93">
        <v>19</v>
      </c>
      <c r="E237" s="93">
        <v>277</v>
      </c>
      <c r="F237" s="367"/>
      <c r="G237" s="367"/>
      <c r="H237" s="367"/>
      <c r="I237" s="367"/>
      <c r="J237" s="367"/>
    </row>
    <row r="238" spans="1:10" ht="33">
      <c r="A238" s="96">
        <v>7</v>
      </c>
      <c r="B238" s="94" t="s">
        <v>584</v>
      </c>
      <c r="C238" s="177">
        <v>146</v>
      </c>
      <c r="D238" s="93">
        <v>17</v>
      </c>
      <c r="E238" s="93">
        <v>20</v>
      </c>
      <c r="F238" s="63" t="s">
        <v>582</v>
      </c>
      <c r="G238" s="63" t="s">
        <v>509</v>
      </c>
      <c r="H238" s="63"/>
      <c r="I238" s="63"/>
      <c r="J238" s="63" t="s">
        <v>585</v>
      </c>
    </row>
    <row r="239" spans="1:10">
      <c r="A239" s="96">
        <v>8</v>
      </c>
      <c r="B239" s="94" t="s">
        <v>586</v>
      </c>
      <c r="C239" s="177">
        <v>366</v>
      </c>
      <c r="D239" s="93">
        <v>49</v>
      </c>
      <c r="E239" s="93">
        <v>41</v>
      </c>
      <c r="F239" s="63" t="s">
        <v>582</v>
      </c>
      <c r="G239" s="63" t="s">
        <v>509</v>
      </c>
      <c r="H239" s="63"/>
      <c r="I239" s="63"/>
      <c r="J239" s="58"/>
    </row>
    <row r="240" spans="1:10">
      <c r="A240" s="96">
        <v>9</v>
      </c>
      <c r="B240" s="94" t="s">
        <v>587</v>
      </c>
      <c r="C240" s="177">
        <v>546</v>
      </c>
      <c r="D240" s="93">
        <v>32</v>
      </c>
      <c r="E240" s="93">
        <v>87</v>
      </c>
      <c r="F240" s="63" t="s">
        <v>582</v>
      </c>
      <c r="G240" s="63" t="s">
        <v>509</v>
      </c>
      <c r="H240" s="63"/>
      <c r="I240" s="63"/>
      <c r="J240" s="58"/>
    </row>
    <row r="241" spans="1:10" ht="82.5">
      <c r="A241" s="96">
        <v>10</v>
      </c>
      <c r="B241" s="94" t="s">
        <v>588</v>
      </c>
      <c r="C241" s="177">
        <v>237</v>
      </c>
      <c r="D241" s="93">
        <v>28</v>
      </c>
      <c r="E241" s="93">
        <v>34</v>
      </c>
      <c r="F241" s="63" t="s">
        <v>582</v>
      </c>
      <c r="G241" s="63" t="s">
        <v>509</v>
      </c>
      <c r="H241" s="63"/>
      <c r="I241" s="63"/>
      <c r="J241" s="63" t="s">
        <v>589</v>
      </c>
    </row>
    <row r="242" spans="1:10">
      <c r="A242" s="85" t="s">
        <v>773</v>
      </c>
      <c r="B242" s="86" t="s">
        <v>590</v>
      </c>
      <c r="C242" s="173"/>
      <c r="D242" s="87"/>
      <c r="E242" s="87"/>
      <c r="F242" s="89"/>
      <c r="G242" s="89"/>
      <c r="H242" s="88"/>
      <c r="I242" s="89"/>
      <c r="J242" s="90"/>
    </row>
    <row r="243" spans="1:10">
      <c r="A243" s="96">
        <v>1</v>
      </c>
      <c r="B243" s="84" t="s">
        <v>591</v>
      </c>
      <c r="C243" s="174" t="s">
        <v>592</v>
      </c>
      <c r="D243" s="83">
        <v>76</v>
      </c>
      <c r="E243" s="83">
        <v>243</v>
      </c>
      <c r="F243" s="63" t="s">
        <v>593</v>
      </c>
      <c r="G243" s="63"/>
      <c r="H243" s="84"/>
      <c r="I243" s="63"/>
      <c r="J243" s="58"/>
    </row>
    <row r="244" spans="1:10">
      <c r="A244" s="96">
        <v>2</v>
      </c>
      <c r="B244" s="84" t="s">
        <v>594</v>
      </c>
      <c r="C244" s="174" t="s">
        <v>595</v>
      </c>
      <c r="D244" s="83">
        <v>57</v>
      </c>
      <c r="E244" s="83">
        <v>125</v>
      </c>
      <c r="F244" s="63" t="s">
        <v>593</v>
      </c>
      <c r="G244" s="63"/>
      <c r="H244" s="84"/>
      <c r="I244" s="63"/>
      <c r="J244" s="58"/>
    </row>
    <row r="245" spans="1:10">
      <c r="A245" s="96">
        <v>3</v>
      </c>
      <c r="B245" s="84" t="s">
        <v>596</v>
      </c>
      <c r="C245" s="174">
        <v>1275</v>
      </c>
      <c r="D245" s="83">
        <v>57</v>
      </c>
      <c r="E245" s="83">
        <v>124</v>
      </c>
      <c r="F245" s="63" t="s">
        <v>593</v>
      </c>
      <c r="G245" s="63"/>
      <c r="H245" s="84"/>
      <c r="I245" s="63"/>
      <c r="J245" s="58"/>
    </row>
    <row r="246" spans="1:10">
      <c r="A246" s="96">
        <v>4</v>
      </c>
      <c r="B246" s="84" t="s">
        <v>597</v>
      </c>
      <c r="C246" s="174" t="s">
        <v>598</v>
      </c>
      <c r="D246" s="83">
        <v>38</v>
      </c>
      <c r="E246" s="83">
        <v>62</v>
      </c>
      <c r="F246" s="63" t="s">
        <v>593</v>
      </c>
      <c r="G246" s="63"/>
      <c r="H246" s="84"/>
      <c r="I246" s="63"/>
      <c r="J246" s="58"/>
    </row>
    <row r="247" spans="1:10">
      <c r="A247" s="96">
        <v>5</v>
      </c>
      <c r="B247" s="84" t="s">
        <v>599</v>
      </c>
      <c r="C247" s="174" t="s">
        <v>600</v>
      </c>
      <c r="D247" s="83">
        <v>18</v>
      </c>
      <c r="E247" s="83">
        <v>112</v>
      </c>
      <c r="F247" s="63" t="s">
        <v>593</v>
      </c>
      <c r="G247" s="63"/>
      <c r="H247" s="84"/>
      <c r="I247" s="63"/>
      <c r="J247" s="58"/>
    </row>
    <row r="248" spans="1:10">
      <c r="A248" s="96">
        <v>6</v>
      </c>
      <c r="B248" s="84" t="s">
        <v>601</v>
      </c>
      <c r="C248" s="174" t="s">
        <v>602</v>
      </c>
      <c r="D248" s="83">
        <v>41</v>
      </c>
      <c r="E248" s="83">
        <v>34</v>
      </c>
      <c r="F248" s="63" t="s">
        <v>593</v>
      </c>
      <c r="G248" s="63"/>
      <c r="H248" s="84"/>
      <c r="I248" s="63"/>
      <c r="J248" s="58"/>
    </row>
    <row r="249" spans="1:10">
      <c r="A249" s="96">
        <v>7</v>
      </c>
      <c r="B249" s="84" t="s">
        <v>603</v>
      </c>
      <c r="C249" s="174" t="s">
        <v>604</v>
      </c>
      <c r="D249" s="83">
        <v>25</v>
      </c>
      <c r="E249" s="83">
        <v>50</v>
      </c>
      <c r="F249" s="63" t="s">
        <v>593</v>
      </c>
      <c r="G249" s="63"/>
      <c r="H249" s="84"/>
      <c r="I249" s="63"/>
      <c r="J249" s="58"/>
    </row>
    <row r="250" spans="1:10">
      <c r="A250" s="96">
        <v>8</v>
      </c>
      <c r="B250" s="84" t="s">
        <v>605</v>
      </c>
      <c r="C250" s="174" t="s">
        <v>606</v>
      </c>
      <c r="D250" s="83">
        <v>84</v>
      </c>
      <c r="E250" s="83">
        <v>171</v>
      </c>
      <c r="F250" s="63" t="s">
        <v>593</v>
      </c>
      <c r="G250" s="63"/>
      <c r="H250" s="84"/>
      <c r="I250" s="63"/>
      <c r="J250" s="58"/>
    </row>
    <row r="251" spans="1:10">
      <c r="A251" s="96">
        <v>9</v>
      </c>
      <c r="B251" s="84" t="s">
        <v>607</v>
      </c>
      <c r="C251" s="174" t="s">
        <v>608</v>
      </c>
      <c r="D251" s="83">
        <v>34</v>
      </c>
      <c r="E251" s="83">
        <v>51</v>
      </c>
      <c r="F251" s="63" t="s">
        <v>593</v>
      </c>
      <c r="G251" s="63"/>
      <c r="H251" s="84"/>
      <c r="I251" s="63"/>
      <c r="J251" s="58"/>
    </row>
    <row r="252" spans="1:10">
      <c r="A252" s="96">
        <v>10</v>
      </c>
      <c r="B252" s="84" t="s">
        <v>609</v>
      </c>
      <c r="C252" s="174"/>
      <c r="D252" s="83"/>
      <c r="E252" s="83"/>
      <c r="F252" s="63" t="s">
        <v>593</v>
      </c>
      <c r="G252" s="63"/>
      <c r="H252" s="84"/>
      <c r="I252" s="63"/>
      <c r="J252" s="58"/>
    </row>
    <row r="253" spans="1:10" ht="49.5">
      <c r="A253" s="96">
        <v>11</v>
      </c>
      <c r="B253" s="84" t="s">
        <v>610</v>
      </c>
      <c r="C253" s="174" t="s">
        <v>611</v>
      </c>
      <c r="D253" s="83">
        <v>84</v>
      </c>
      <c r="E253" s="83">
        <v>6</v>
      </c>
      <c r="F253" s="63" t="s">
        <v>593</v>
      </c>
      <c r="G253" s="63"/>
      <c r="H253" s="84"/>
      <c r="I253" s="63"/>
      <c r="J253" s="84" t="s">
        <v>612</v>
      </c>
    </row>
    <row r="254" spans="1:10">
      <c r="A254" s="96">
        <v>12</v>
      </c>
      <c r="B254" s="84" t="s">
        <v>613</v>
      </c>
      <c r="C254" s="174"/>
      <c r="D254" s="83">
        <v>76</v>
      </c>
      <c r="E254" s="83">
        <v>129</v>
      </c>
      <c r="F254" s="63" t="s">
        <v>593</v>
      </c>
      <c r="G254" s="63"/>
      <c r="H254" s="84"/>
      <c r="I254" s="63"/>
      <c r="J254" s="58"/>
    </row>
    <row r="255" spans="1:10">
      <c r="A255" s="96">
        <v>13</v>
      </c>
      <c r="B255" s="84" t="s">
        <v>614</v>
      </c>
      <c r="C255" s="174" t="s">
        <v>615</v>
      </c>
      <c r="D255" s="83">
        <v>84</v>
      </c>
      <c r="E255" s="83">
        <v>99</v>
      </c>
      <c r="F255" s="63" t="s">
        <v>593</v>
      </c>
      <c r="G255" s="63"/>
      <c r="H255" s="84"/>
      <c r="I255" s="63"/>
      <c r="J255" s="58"/>
    </row>
    <row r="256" spans="1:10">
      <c r="A256" s="96">
        <v>14</v>
      </c>
      <c r="B256" s="84" t="s">
        <v>614</v>
      </c>
      <c r="C256" s="174" t="s">
        <v>616</v>
      </c>
      <c r="D256" s="83">
        <v>84</v>
      </c>
      <c r="E256" s="83">
        <v>100</v>
      </c>
      <c r="F256" s="63" t="s">
        <v>593</v>
      </c>
      <c r="G256" s="63"/>
      <c r="H256" s="84"/>
      <c r="I256" s="63"/>
      <c r="J256" s="58"/>
    </row>
    <row r="257" spans="1:10">
      <c r="A257" s="96">
        <v>15</v>
      </c>
      <c r="B257" s="84" t="s">
        <v>614</v>
      </c>
      <c r="C257" s="174" t="s">
        <v>617</v>
      </c>
      <c r="D257" s="83">
        <v>84</v>
      </c>
      <c r="E257" s="83">
        <v>101</v>
      </c>
      <c r="F257" s="63" t="s">
        <v>593</v>
      </c>
      <c r="G257" s="63"/>
      <c r="H257" s="84"/>
      <c r="I257" s="63"/>
      <c r="J257" s="58"/>
    </row>
    <row r="258" spans="1:10">
      <c r="A258" s="85" t="s">
        <v>774</v>
      </c>
      <c r="B258" s="86" t="s">
        <v>618</v>
      </c>
      <c r="C258" s="173"/>
      <c r="D258" s="87"/>
      <c r="E258" s="87"/>
      <c r="F258" s="89"/>
      <c r="G258" s="89"/>
      <c r="H258" s="88"/>
      <c r="I258" s="89"/>
      <c r="J258" s="90"/>
    </row>
    <row r="259" spans="1:10">
      <c r="A259" s="96">
        <v>1</v>
      </c>
      <c r="B259" s="84" t="s">
        <v>619</v>
      </c>
      <c r="C259" s="174">
        <v>296</v>
      </c>
      <c r="D259" s="83">
        <v>37</v>
      </c>
      <c r="E259" s="83">
        <v>38</v>
      </c>
      <c r="F259" s="63" t="s">
        <v>620</v>
      </c>
      <c r="G259" s="63" t="s">
        <v>509</v>
      </c>
      <c r="H259" s="84"/>
      <c r="I259" s="63"/>
      <c r="J259" s="58"/>
    </row>
    <row r="260" spans="1:10">
      <c r="A260" s="96">
        <v>2</v>
      </c>
      <c r="B260" s="84" t="s">
        <v>621</v>
      </c>
      <c r="C260" s="174">
        <v>660</v>
      </c>
      <c r="D260" s="83">
        <v>30</v>
      </c>
      <c r="E260" s="83">
        <v>134</v>
      </c>
      <c r="F260" s="63" t="s">
        <v>620</v>
      </c>
      <c r="G260" s="63" t="s">
        <v>622</v>
      </c>
      <c r="H260" s="84"/>
      <c r="I260" s="63"/>
      <c r="J260" s="58"/>
    </row>
    <row r="261" spans="1:10">
      <c r="A261" s="96">
        <v>3</v>
      </c>
      <c r="B261" s="84" t="s">
        <v>623</v>
      </c>
      <c r="C261" s="174">
        <v>58</v>
      </c>
      <c r="D261" s="83">
        <v>35</v>
      </c>
      <c r="E261" s="83">
        <v>30</v>
      </c>
      <c r="F261" s="63" t="s">
        <v>620</v>
      </c>
      <c r="G261" s="367" t="s">
        <v>624</v>
      </c>
      <c r="H261" s="84"/>
      <c r="I261" s="63"/>
      <c r="J261" s="58"/>
    </row>
    <row r="262" spans="1:10">
      <c r="A262" s="96">
        <v>4</v>
      </c>
      <c r="B262" s="84" t="s">
        <v>623</v>
      </c>
      <c r="C262" s="174">
        <v>29.9</v>
      </c>
      <c r="D262" s="83">
        <v>35</v>
      </c>
      <c r="E262" s="83">
        <v>52</v>
      </c>
      <c r="F262" s="63" t="s">
        <v>620</v>
      </c>
      <c r="G262" s="412"/>
      <c r="H262" s="84"/>
      <c r="I262" s="63"/>
      <c r="J262" s="58"/>
    </row>
    <row r="263" spans="1:10">
      <c r="A263" s="96">
        <v>5</v>
      </c>
      <c r="B263" s="84" t="s">
        <v>623</v>
      </c>
      <c r="C263" s="174">
        <v>274.8</v>
      </c>
      <c r="D263" s="83">
        <v>44</v>
      </c>
      <c r="E263" s="83">
        <v>27</v>
      </c>
      <c r="F263" s="63" t="s">
        <v>620</v>
      </c>
      <c r="G263" s="412"/>
      <c r="H263" s="84"/>
      <c r="I263" s="63"/>
      <c r="J263" s="58"/>
    </row>
    <row r="264" spans="1:10">
      <c r="A264" s="96">
        <v>6</v>
      </c>
      <c r="B264" s="84" t="s">
        <v>623</v>
      </c>
      <c r="C264" s="174">
        <v>81.099999999999994</v>
      </c>
      <c r="D264" s="83">
        <v>44</v>
      </c>
      <c r="E264" s="83">
        <v>26</v>
      </c>
      <c r="F264" s="63" t="s">
        <v>620</v>
      </c>
      <c r="G264" s="412"/>
      <c r="H264" s="84"/>
      <c r="I264" s="63"/>
      <c r="J264" s="58"/>
    </row>
    <row r="265" spans="1:10">
      <c r="A265" s="96">
        <v>7</v>
      </c>
      <c r="B265" s="84" t="s">
        <v>623</v>
      </c>
      <c r="C265" s="174">
        <v>109.4</v>
      </c>
      <c r="D265" s="83">
        <v>44</v>
      </c>
      <c r="E265" s="83">
        <v>25</v>
      </c>
      <c r="F265" s="63" t="s">
        <v>620</v>
      </c>
      <c r="G265" s="412"/>
      <c r="H265" s="84"/>
      <c r="I265" s="63"/>
      <c r="J265" s="58"/>
    </row>
    <row r="266" spans="1:10">
      <c r="A266" s="96">
        <v>8</v>
      </c>
      <c r="B266" s="84" t="s">
        <v>623</v>
      </c>
      <c r="C266" s="174">
        <v>70.2</v>
      </c>
      <c r="D266" s="83">
        <v>44</v>
      </c>
      <c r="E266" s="83">
        <v>24</v>
      </c>
      <c r="F266" s="63" t="s">
        <v>620</v>
      </c>
      <c r="G266" s="412"/>
      <c r="H266" s="84"/>
      <c r="I266" s="63"/>
      <c r="J266" s="58"/>
    </row>
    <row r="267" spans="1:10">
      <c r="A267" s="96">
        <v>9</v>
      </c>
      <c r="B267" s="84" t="s">
        <v>623</v>
      </c>
      <c r="C267" s="174">
        <v>127.5</v>
      </c>
      <c r="D267" s="83">
        <v>44</v>
      </c>
      <c r="E267" s="83">
        <v>23</v>
      </c>
      <c r="F267" s="63" t="s">
        <v>620</v>
      </c>
      <c r="G267" s="412"/>
      <c r="H267" s="84"/>
      <c r="I267" s="63"/>
      <c r="J267" s="58"/>
    </row>
    <row r="268" spans="1:10">
      <c r="A268" s="96">
        <v>10</v>
      </c>
      <c r="B268" s="84" t="s">
        <v>623</v>
      </c>
      <c r="C268" s="174">
        <v>56.4</v>
      </c>
      <c r="D268" s="83">
        <v>44</v>
      </c>
      <c r="E268" s="83">
        <v>22</v>
      </c>
      <c r="F268" s="63" t="s">
        <v>620</v>
      </c>
      <c r="G268" s="412"/>
      <c r="H268" s="84"/>
      <c r="I268" s="63"/>
      <c r="J268" s="58"/>
    </row>
    <row r="269" spans="1:10">
      <c r="A269" s="96">
        <v>11</v>
      </c>
      <c r="B269" s="84" t="s">
        <v>623</v>
      </c>
      <c r="C269" s="174">
        <v>55.5</v>
      </c>
      <c r="D269" s="83">
        <v>44</v>
      </c>
      <c r="E269" s="83">
        <v>21</v>
      </c>
      <c r="F269" s="63" t="s">
        <v>620</v>
      </c>
      <c r="G269" s="412"/>
      <c r="H269" s="84"/>
      <c r="I269" s="63"/>
      <c r="J269" s="58"/>
    </row>
    <row r="270" spans="1:10">
      <c r="A270" s="96">
        <v>12</v>
      </c>
      <c r="B270" s="84" t="s">
        <v>623</v>
      </c>
      <c r="C270" s="174">
        <v>191.3</v>
      </c>
      <c r="D270" s="83">
        <v>44</v>
      </c>
      <c r="E270" s="83">
        <v>20</v>
      </c>
      <c r="F270" s="63" t="s">
        <v>620</v>
      </c>
      <c r="G270" s="412"/>
      <c r="H270" s="84"/>
      <c r="I270" s="63"/>
      <c r="J270" s="58"/>
    </row>
    <row r="271" spans="1:10">
      <c r="A271" s="96">
        <v>13</v>
      </c>
      <c r="B271" s="84" t="s">
        <v>623</v>
      </c>
      <c r="C271" s="174">
        <v>125</v>
      </c>
      <c r="D271" s="83">
        <v>44</v>
      </c>
      <c r="E271" s="83">
        <v>28</v>
      </c>
      <c r="F271" s="63" t="s">
        <v>620</v>
      </c>
      <c r="G271" s="412"/>
      <c r="H271" s="84"/>
      <c r="I271" s="63"/>
      <c r="J271" s="58"/>
    </row>
    <row r="272" spans="1:10">
      <c r="A272" s="96">
        <v>14</v>
      </c>
      <c r="B272" s="84" t="s">
        <v>623</v>
      </c>
      <c r="C272" s="174">
        <v>165.8</v>
      </c>
      <c r="D272" s="83">
        <v>51</v>
      </c>
      <c r="E272" s="83">
        <v>118</v>
      </c>
      <c r="F272" s="63" t="s">
        <v>620</v>
      </c>
      <c r="G272" s="412"/>
      <c r="H272" s="84"/>
      <c r="I272" s="63"/>
      <c r="J272" s="58"/>
    </row>
    <row r="273" spans="1:10">
      <c r="A273" s="96">
        <v>15</v>
      </c>
      <c r="B273" s="84" t="s">
        <v>623</v>
      </c>
      <c r="C273" s="174">
        <v>157.19999999999999</v>
      </c>
      <c r="D273" s="83">
        <v>51</v>
      </c>
      <c r="E273" s="83">
        <v>117</v>
      </c>
      <c r="F273" s="63" t="s">
        <v>620</v>
      </c>
      <c r="G273" s="412"/>
      <c r="H273" s="84"/>
      <c r="I273" s="63"/>
      <c r="J273" s="58"/>
    </row>
    <row r="274" spans="1:10">
      <c r="A274" s="96">
        <v>16</v>
      </c>
      <c r="B274" s="84" t="s">
        <v>625</v>
      </c>
      <c r="C274" s="174">
        <v>224.4</v>
      </c>
      <c r="D274" s="83">
        <v>8</v>
      </c>
      <c r="E274" s="83">
        <v>138</v>
      </c>
      <c r="F274" s="63" t="s">
        <v>620</v>
      </c>
      <c r="G274" s="367" t="s">
        <v>624</v>
      </c>
      <c r="H274" s="84"/>
      <c r="I274" s="63"/>
      <c r="J274" s="58"/>
    </row>
    <row r="275" spans="1:10">
      <c r="A275" s="96">
        <v>17</v>
      </c>
      <c r="B275" s="84" t="s">
        <v>625</v>
      </c>
      <c r="C275" s="174">
        <v>65.099999999999994</v>
      </c>
      <c r="D275" s="83">
        <v>8</v>
      </c>
      <c r="E275" s="83">
        <v>137</v>
      </c>
      <c r="F275" s="63" t="s">
        <v>620</v>
      </c>
      <c r="G275" s="412"/>
      <c r="H275" s="84"/>
      <c r="I275" s="63"/>
      <c r="J275" s="58"/>
    </row>
    <row r="276" spans="1:10">
      <c r="A276" s="96">
        <v>18</v>
      </c>
      <c r="B276" s="84" t="s">
        <v>625</v>
      </c>
      <c r="C276" s="174">
        <v>30.9</v>
      </c>
      <c r="D276" s="83">
        <v>8</v>
      </c>
      <c r="E276" s="83">
        <v>136</v>
      </c>
      <c r="F276" s="63" t="s">
        <v>620</v>
      </c>
      <c r="G276" s="412"/>
      <c r="H276" s="84"/>
      <c r="I276" s="63"/>
      <c r="J276" s="58"/>
    </row>
    <row r="277" spans="1:10">
      <c r="A277" s="96">
        <v>19</v>
      </c>
      <c r="B277" s="84" t="s">
        <v>625</v>
      </c>
      <c r="C277" s="174">
        <v>31.1</v>
      </c>
      <c r="D277" s="83">
        <v>8</v>
      </c>
      <c r="E277" s="83">
        <v>135</v>
      </c>
      <c r="F277" s="63" t="s">
        <v>620</v>
      </c>
      <c r="G277" s="412"/>
      <c r="H277" s="84"/>
      <c r="I277" s="63"/>
      <c r="J277" s="58"/>
    </row>
    <row r="278" spans="1:10">
      <c r="A278" s="96">
        <v>20</v>
      </c>
      <c r="B278" s="84" t="s">
        <v>625</v>
      </c>
      <c r="C278" s="174">
        <v>31.3</v>
      </c>
      <c r="D278" s="83">
        <v>8</v>
      </c>
      <c r="E278" s="83">
        <v>134</v>
      </c>
      <c r="F278" s="63" t="s">
        <v>620</v>
      </c>
      <c r="G278" s="412"/>
      <c r="H278" s="84"/>
      <c r="I278" s="63"/>
      <c r="J278" s="58"/>
    </row>
    <row r="279" spans="1:10">
      <c r="A279" s="96">
        <v>21</v>
      </c>
      <c r="B279" s="84" t="s">
        <v>625</v>
      </c>
      <c r="C279" s="174">
        <v>31.6</v>
      </c>
      <c r="D279" s="83">
        <v>8</v>
      </c>
      <c r="E279" s="83">
        <v>133</v>
      </c>
      <c r="F279" s="63" t="s">
        <v>620</v>
      </c>
      <c r="G279" s="412"/>
      <c r="H279" s="84"/>
      <c r="I279" s="63"/>
      <c r="J279" s="58"/>
    </row>
    <row r="280" spans="1:10">
      <c r="A280" s="96">
        <v>22</v>
      </c>
      <c r="B280" s="84" t="s">
        <v>625</v>
      </c>
      <c r="C280" s="174">
        <v>185.9</v>
      </c>
      <c r="D280" s="83">
        <v>8</v>
      </c>
      <c r="E280" s="83">
        <v>132</v>
      </c>
      <c r="F280" s="63" t="s">
        <v>620</v>
      </c>
      <c r="G280" s="412"/>
      <c r="H280" s="84"/>
      <c r="I280" s="63"/>
      <c r="J280" s="58"/>
    </row>
    <row r="281" spans="1:10">
      <c r="A281" s="96">
        <v>23</v>
      </c>
      <c r="B281" s="84" t="s">
        <v>625</v>
      </c>
      <c r="C281" s="174">
        <v>66.400000000000006</v>
      </c>
      <c r="D281" s="83">
        <v>8</v>
      </c>
      <c r="E281" s="83">
        <v>131</v>
      </c>
      <c r="F281" s="63" t="s">
        <v>620</v>
      </c>
      <c r="G281" s="412"/>
      <c r="H281" s="84"/>
      <c r="I281" s="63"/>
      <c r="J281" s="58"/>
    </row>
    <row r="282" spans="1:10">
      <c r="A282" s="96">
        <v>24</v>
      </c>
      <c r="B282" s="84" t="s">
        <v>625</v>
      </c>
      <c r="C282" s="174">
        <v>55.4</v>
      </c>
      <c r="D282" s="83">
        <v>8</v>
      </c>
      <c r="E282" s="83">
        <v>130</v>
      </c>
      <c r="F282" s="63" t="s">
        <v>620</v>
      </c>
      <c r="G282" s="412"/>
      <c r="H282" s="84"/>
      <c r="I282" s="63"/>
      <c r="J282" s="58"/>
    </row>
    <row r="283" spans="1:10">
      <c r="A283" s="96">
        <v>25</v>
      </c>
      <c r="B283" s="84" t="s">
        <v>625</v>
      </c>
      <c r="C283" s="174">
        <v>27.8</v>
      </c>
      <c r="D283" s="83">
        <v>8</v>
      </c>
      <c r="E283" s="83">
        <v>129</v>
      </c>
      <c r="F283" s="63" t="s">
        <v>620</v>
      </c>
      <c r="G283" s="412"/>
      <c r="H283" s="84"/>
      <c r="I283" s="63"/>
      <c r="J283" s="58"/>
    </row>
    <row r="284" spans="1:10">
      <c r="A284" s="96">
        <v>26</v>
      </c>
      <c r="B284" s="84" t="s">
        <v>625</v>
      </c>
      <c r="C284" s="174">
        <v>31.1</v>
      </c>
      <c r="D284" s="83">
        <v>8</v>
      </c>
      <c r="E284" s="83">
        <v>128</v>
      </c>
      <c r="F284" s="63" t="s">
        <v>620</v>
      </c>
      <c r="G284" s="412"/>
      <c r="H284" s="84"/>
      <c r="I284" s="63"/>
      <c r="J284" s="58"/>
    </row>
    <row r="285" spans="1:10">
      <c r="A285" s="96">
        <v>27</v>
      </c>
      <c r="B285" s="84" t="s">
        <v>625</v>
      </c>
      <c r="C285" s="174">
        <v>11.2</v>
      </c>
      <c r="D285" s="83">
        <v>8</v>
      </c>
      <c r="E285" s="83">
        <v>127</v>
      </c>
      <c r="F285" s="63" t="s">
        <v>620</v>
      </c>
      <c r="G285" s="412"/>
      <c r="H285" s="84"/>
      <c r="I285" s="63"/>
      <c r="J285" s="58"/>
    </row>
    <row r="286" spans="1:10">
      <c r="A286" s="96">
        <v>28</v>
      </c>
      <c r="B286" s="84" t="s">
        <v>625</v>
      </c>
      <c r="C286" s="174">
        <v>6.5</v>
      </c>
      <c r="D286" s="83">
        <v>8</v>
      </c>
      <c r="E286" s="83">
        <v>126</v>
      </c>
      <c r="F286" s="63" t="s">
        <v>620</v>
      </c>
      <c r="G286" s="412"/>
      <c r="H286" s="84"/>
      <c r="I286" s="63"/>
      <c r="J286" s="58"/>
    </row>
    <row r="287" spans="1:10">
      <c r="A287" s="96">
        <v>29</v>
      </c>
      <c r="B287" s="84" t="s">
        <v>625</v>
      </c>
      <c r="C287" s="174">
        <v>287</v>
      </c>
      <c r="D287" s="83">
        <v>8</v>
      </c>
      <c r="E287" s="83">
        <v>125</v>
      </c>
      <c r="F287" s="63" t="s">
        <v>620</v>
      </c>
      <c r="G287" s="412"/>
      <c r="H287" s="84"/>
      <c r="I287" s="63"/>
      <c r="J287" s="58"/>
    </row>
    <row r="288" spans="1:10">
      <c r="A288" s="96">
        <v>30</v>
      </c>
      <c r="B288" s="84" t="s">
        <v>625</v>
      </c>
      <c r="C288" s="174">
        <v>162.4</v>
      </c>
      <c r="D288" s="83">
        <v>19</v>
      </c>
      <c r="E288" s="83">
        <v>169</v>
      </c>
      <c r="F288" s="63" t="s">
        <v>620</v>
      </c>
      <c r="G288" s="412"/>
      <c r="H288" s="84"/>
      <c r="I288" s="63"/>
      <c r="J288" s="58"/>
    </row>
    <row r="289" spans="1:10">
      <c r="A289" s="96">
        <v>31</v>
      </c>
      <c r="B289" s="84" t="s">
        <v>625</v>
      </c>
      <c r="C289" s="174">
        <v>127.7</v>
      </c>
      <c r="D289" s="83">
        <v>19</v>
      </c>
      <c r="E289" s="83">
        <v>170</v>
      </c>
      <c r="F289" s="63" t="s">
        <v>620</v>
      </c>
      <c r="G289" s="412"/>
      <c r="H289" s="84"/>
      <c r="I289" s="63"/>
      <c r="J289" s="58"/>
    </row>
    <row r="290" spans="1:10">
      <c r="A290" s="96">
        <v>32</v>
      </c>
      <c r="B290" s="84" t="s">
        <v>625</v>
      </c>
      <c r="C290" s="174">
        <v>47.2</v>
      </c>
      <c r="D290" s="83">
        <v>19</v>
      </c>
      <c r="E290" s="83">
        <v>171</v>
      </c>
      <c r="F290" s="63" t="s">
        <v>620</v>
      </c>
      <c r="G290" s="412"/>
      <c r="H290" s="84"/>
      <c r="I290" s="63"/>
      <c r="J290" s="58"/>
    </row>
    <row r="291" spans="1:10">
      <c r="A291" s="96">
        <v>33</v>
      </c>
      <c r="B291" s="84" t="s">
        <v>625</v>
      </c>
      <c r="C291" s="174">
        <v>37.6</v>
      </c>
      <c r="D291" s="83">
        <v>19</v>
      </c>
      <c r="E291" s="83">
        <v>172</v>
      </c>
      <c r="F291" s="63" t="s">
        <v>620</v>
      </c>
      <c r="G291" s="412"/>
      <c r="H291" s="84"/>
      <c r="I291" s="63"/>
      <c r="J291" s="58"/>
    </row>
    <row r="292" spans="1:10">
      <c r="A292" s="96">
        <v>34</v>
      </c>
      <c r="B292" s="84" t="s">
        <v>625</v>
      </c>
      <c r="C292" s="174">
        <v>35.700000000000003</v>
      </c>
      <c r="D292" s="83">
        <v>19</v>
      </c>
      <c r="E292" s="83">
        <v>173</v>
      </c>
      <c r="F292" s="63" t="s">
        <v>620</v>
      </c>
      <c r="G292" s="412"/>
      <c r="H292" s="84"/>
      <c r="I292" s="63"/>
      <c r="J292" s="58"/>
    </row>
    <row r="293" spans="1:10">
      <c r="A293" s="96">
        <v>35</v>
      </c>
      <c r="B293" s="84" t="s">
        <v>625</v>
      </c>
      <c r="C293" s="174">
        <v>31.9</v>
      </c>
      <c r="D293" s="83">
        <v>19</v>
      </c>
      <c r="E293" s="83">
        <v>174</v>
      </c>
      <c r="F293" s="63" t="s">
        <v>620</v>
      </c>
      <c r="G293" s="412"/>
      <c r="H293" s="84"/>
      <c r="I293" s="63"/>
      <c r="J293" s="58"/>
    </row>
    <row r="294" spans="1:10">
      <c r="A294" s="96">
        <v>36</v>
      </c>
      <c r="B294" s="84" t="s">
        <v>625</v>
      </c>
      <c r="C294" s="174">
        <v>33.5</v>
      </c>
      <c r="D294" s="83">
        <v>19</v>
      </c>
      <c r="E294" s="83">
        <v>175</v>
      </c>
      <c r="F294" s="63" t="s">
        <v>620</v>
      </c>
      <c r="G294" s="412"/>
      <c r="H294" s="84"/>
      <c r="I294" s="63"/>
      <c r="J294" s="58"/>
    </row>
    <row r="295" spans="1:10">
      <c r="A295" s="96">
        <v>37</v>
      </c>
      <c r="B295" s="84" t="s">
        <v>625</v>
      </c>
      <c r="C295" s="174">
        <v>41.5</v>
      </c>
      <c r="D295" s="83">
        <v>19</v>
      </c>
      <c r="E295" s="83">
        <v>176</v>
      </c>
      <c r="F295" s="63" t="s">
        <v>620</v>
      </c>
      <c r="G295" s="412"/>
      <c r="H295" s="84"/>
      <c r="I295" s="63"/>
      <c r="J295" s="58"/>
    </row>
    <row r="296" spans="1:10">
      <c r="A296" s="96">
        <v>38</v>
      </c>
      <c r="B296" s="84" t="s">
        <v>625</v>
      </c>
      <c r="C296" s="174">
        <v>136.69999999999999</v>
      </c>
      <c r="D296" s="83">
        <v>19</v>
      </c>
      <c r="E296" s="83">
        <v>177</v>
      </c>
      <c r="F296" s="63" t="s">
        <v>620</v>
      </c>
      <c r="G296" s="412"/>
      <c r="H296" s="84"/>
      <c r="I296" s="63"/>
      <c r="J296" s="58"/>
    </row>
    <row r="297" spans="1:10">
      <c r="A297" s="96">
        <v>39</v>
      </c>
      <c r="B297" s="84" t="s">
        <v>625</v>
      </c>
      <c r="C297" s="174">
        <v>107.5</v>
      </c>
      <c r="D297" s="83">
        <v>19</v>
      </c>
      <c r="E297" s="83">
        <v>178</v>
      </c>
      <c r="F297" s="63" t="s">
        <v>620</v>
      </c>
      <c r="G297" s="412"/>
      <c r="H297" s="84"/>
      <c r="I297" s="63"/>
      <c r="J297" s="58"/>
    </row>
    <row r="298" spans="1:10">
      <c r="A298" s="96">
        <v>40</v>
      </c>
      <c r="B298" s="84" t="s">
        <v>623</v>
      </c>
      <c r="C298" s="174">
        <v>367.4</v>
      </c>
      <c r="D298" s="83">
        <v>45</v>
      </c>
      <c r="E298" s="83">
        <v>188</v>
      </c>
      <c r="F298" s="63" t="s">
        <v>620</v>
      </c>
      <c r="G298" s="413" t="s">
        <v>624</v>
      </c>
      <c r="H298" s="84"/>
      <c r="I298" s="63"/>
      <c r="J298" s="58"/>
    </row>
    <row r="299" spans="1:10">
      <c r="A299" s="96">
        <v>41</v>
      </c>
      <c r="B299" s="84" t="s">
        <v>623</v>
      </c>
      <c r="C299" s="174">
        <v>69</v>
      </c>
      <c r="D299" s="83">
        <v>45</v>
      </c>
      <c r="E299" s="83">
        <v>189</v>
      </c>
      <c r="F299" s="63" t="s">
        <v>620</v>
      </c>
      <c r="G299" s="414"/>
      <c r="H299" s="84"/>
      <c r="I299" s="63"/>
      <c r="J299" s="58"/>
    </row>
    <row r="300" spans="1:10">
      <c r="A300" s="96">
        <v>42</v>
      </c>
      <c r="B300" s="84" t="s">
        <v>623</v>
      </c>
      <c r="C300" s="174">
        <v>97</v>
      </c>
      <c r="D300" s="83">
        <v>45</v>
      </c>
      <c r="E300" s="83">
        <v>190</v>
      </c>
      <c r="F300" s="63" t="s">
        <v>620</v>
      </c>
      <c r="G300" s="414"/>
      <c r="H300" s="84"/>
      <c r="I300" s="63"/>
      <c r="J300" s="58"/>
    </row>
    <row r="301" spans="1:10">
      <c r="A301" s="96">
        <v>43</v>
      </c>
      <c r="B301" s="84" t="s">
        <v>623</v>
      </c>
      <c r="C301" s="174">
        <v>51.4</v>
      </c>
      <c r="D301" s="83">
        <v>45</v>
      </c>
      <c r="E301" s="83">
        <v>194</v>
      </c>
      <c r="F301" s="63" t="s">
        <v>620</v>
      </c>
      <c r="G301" s="414"/>
      <c r="H301" s="84"/>
      <c r="I301" s="63"/>
      <c r="J301" s="58"/>
    </row>
    <row r="302" spans="1:10">
      <c r="A302" s="96">
        <v>44</v>
      </c>
      <c r="B302" s="84" t="s">
        <v>623</v>
      </c>
      <c r="C302" s="174">
        <v>64.8</v>
      </c>
      <c r="D302" s="83">
        <v>45</v>
      </c>
      <c r="E302" s="83">
        <v>195</v>
      </c>
      <c r="F302" s="63" t="s">
        <v>620</v>
      </c>
      <c r="G302" s="414"/>
      <c r="H302" s="84"/>
      <c r="I302" s="63"/>
      <c r="J302" s="58"/>
    </row>
    <row r="303" spans="1:10">
      <c r="A303" s="96">
        <v>45</v>
      </c>
      <c r="B303" s="84" t="s">
        <v>623</v>
      </c>
      <c r="C303" s="174">
        <v>23.3</v>
      </c>
      <c r="D303" s="83">
        <v>45</v>
      </c>
      <c r="E303" s="83">
        <v>196</v>
      </c>
      <c r="F303" s="63" t="s">
        <v>620</v>
      </c>
      <c r="G303" s="414"/>
      <c r="H303" s="84"/>
      <c r="I303" s="63"/>
      <c r="J303" s="58"/>
    </row>
    <row r="304" spans="1:10">
      <c r="A304" s="96">
        <v>46</v>
      </c>
      <c r="B304" s="84" t="s">
        <v>623</v>
      </c>
      <c r="C304" s="174">
        <v>63.9</v>
      </c>
      <c r="D304" s="83">
        <v>45</v>
      </c>
      <c r="E304" s="83">
        <v>197</v>
      </c>
      <c r="F304" s="63" t="s">
        <v>620</v>
      </c>
      <c r="G304" s="414"/>
      <c r="H304" s="84"/>
      <c r="I304" s="63"/>
      <c r="J304" s="58"/>
    </row>
    <row r="305" spans="1:10">
      <c r="A305" s="96">
        <v>47</v>
      </c>
      <c r="B305" s="84" t="s">
        <v>623</v>
      </c>
      <c r="C305" s="174">
        <v>77.400000000000006</v>
      </c>
      <c r="D305" s="83">
        <v>45</v>
      </c>
      <c r="E305" s="83">
        <v>198</v>
      </c>
      <c r="F305" s="63" t="s">
        <v>620</v>
      </c>
      <c r="G305" s="414"/>
      <c r="H305" s="84"/>
      <c r="I305" s="63"/>
      <c r="J305" s="58"/>
    </row>
    <row r="306" spans="1:10">
      <c r="A306" s="96">
        <v>48</v>
      </c>
      <c r="B306" s="84" t="s">
        <v>623</v>
      </c>
      <c r="C306" s="174">
        <v>61.8</v>
      </c>
      <c r="D306" s="83">
        <v>45</v>
      </c>
      <c r="E306" s="83">
        <v>199</v>
      </c>
      <c r="F306" s="63" t="s">
        <v>620</v>
      </c>
      <c r="G306" s="414"/>
      <c r="H306" s="84"/>
      <c r="I306" s="63"/>
      <c r="J306" s="58"/>
    </row>
    <row r="307" spans="1:10">
      <c r="A307" s="96">
        <v>49</v>
      </c>
      <c r="B307" s="84" t="s">
        <v>623</v>
      </c>
      <c r="C307" s="174">
        <v>241.7</v>
      </c>
      <c r="D307" s="83">
        <v>45</v>
      </c>
      <c r="E307" s="83">
        <v>207</v>
      </c>
      <c r="F307" s="63" t="s">
        <v>620</v>
      </c>
      <c r="G307" s="414"/>
      <c r="H307" s="84"/>
      <c r="I307" s="63"/>
      <c r="J307" s="58"/>
    </row>
    <row r="308" spans="1:10">
      <c r="A308" s="96">
        <v>50</v>
      </c>
      <c r="B308" s="84" t="s">
        <v>623</v>
      </c>
      <c r="C308" s="174">
        <v>102.1</v>
      </c>
      <c r="D308" s="83">
        <v>45</v>
      </c>
      <c r="E308" s="83">
        <v>210</v>
      </c>
      <c r="F308" s="63" t="s">
        <v>620</v>
      </c>
      <c r="G308" s="414"/>
      <c r="H308" s="84"/>
      <c r="I308" s="63"/>
      <c r="J308" s="58"/>
    </row>
    <row r="309" spans="1:10">
      <c r="A309" s="96">
        <v>51</v>
      </c>
      <c r="B309" s="84" t="s">
        <v>623</v>
      </c>
      <c r="C309" s="174">
        <v>100.6</v>
      </c>
      <c r="D309" s="83">
        <v>45</v>
      </c>
      <c r="E309" s="83">
        <v>209</v>
      </c>
      <c r="F309" s="63" t="s">
        <v>620</v>
      </c>
      <c r="G309" s="414"/>
      <c r="H309" s="84"/>
      <c r="I309" s="63"/>
      <c r="J309" s="58"/>
    </row>
    <row r="310" spans="1:10">
      <c r="A310" s="96">
        <v>52</v>
      </c>
      <c r="B310" s="84" t="s">
        <v>623</v>
      </c>
      <c r="C310" s="174">
        <v>98.2</v>
      </c>
      <c r="D310" s="83">
        <v>45</v>
      </c>
      <c r="E310" s="83">
        <v>208</v>
      </c>
      <c r="F310" s="63" t="s">
        <v>620</v>
      </c>
      <c r="G310" s="414"/>
      <c r="H310" s="84"/>
      <c r="I310" s="63"/>
      <c r="J310" s="58"/>
    </row>
    <row r="311" spans="1:10">
      <c r="A311" s="96">
        <v>53</v>
      </c>
      <c r="B311" s="84" t="s">
        <v>623</v>
      </c>
      <c r="C311" s="174">
        <v>112.1</v>
      </c>
      <c r="D311" s="83">
        <v>52</v>
      </c>
      <c r="E311" s="83">
        <v>147</v>
      </c>
      <c r="F311" s="63" t="s">
        <v>620</v>
      </c>
      <c r="G311" s="414"/>
      <c r="H311" s="84"/>
      <c r="I311" s="63"/>
      <c r="J311" s="58"/>
    </row>
    <row r="312" spans="1:10">
      <c r="A312" s="96">
        <v>54</v>
      </c>
      <c r="B312" s="84" t="s">
        <v>623</v>
      </c>
      <c r="C312" s="174">
        <v>54.8</v>
      </c>
      <c r="D312" s="83">
        <v>52</v>
      </c>
      <c r="E312" s="83">
        <v>148</v>
      </c>
      <c r="F312" s="63" t="s">
        <v>620</v>
      </c>
      <c r="G312" s="414"/>
      <c r="H312" s="84"/>
      <c r="I312" s="63"/>
      <c r="J312" s="58"/>
    </row>
    <row r="313" spans="1:10">
      <c r="A313" s="96">
        <v>55</v>
      </c>
      <c r="B313" s="84" t="s">
        <v>623</v>
      </c>
      <c r="C313" s="174">
        <v>74.8</v>
      </c>
      <c r="D313" s="83">
        <v>52</v>
      </c>
      <c r="E313" s="83">
        <v>149</v>
      </c>
      <c r="F313" s="63" t="s">
        <v>620</v>
      </c>
      <c r="G313" s="414"/>
      <c r="H313" s="84"/>
      <c r="I313" s="63"/>
      <c r="J313" s="58"/>
    </row>
    <row r="314" spans="1:10">
      <c r="A314" s="96">
        <v>56</v>
      </c>
      <c r="B314" s="84" t="s">
        <v>623</v>
      </c>
      <c r="C314" s="174">
        <v>331.1</v>
      </c>
      <c r="D314" s="83">
        <v>52</v>
      </c>
      <c r="E314" s="83">
        <v>150</v>
      </c>
      <c r="F314" s="63" t="s">
        <v>620</v>
      </c>
      <c r="G314" s="414"/>
      <c r="H314" s="84"/>
      <c r="I314" s="63"/>
      <c r="J314" s="58"/>
    </row>
    <row r="315" spans="1:10">
      <c r="A315" s="96">
        <v>57</v>
      </c>
      <c r="B315" s="84" t="s">
        <v>623</v>
      </c>
      <c r="C315" s="174">
        <v>499.3</v>
      </c>
      <c r="D315" s="83">
        <v>52</v>
      </c>
      <c r="E315" s="83">
        <v>151</v>
      </c>
      <c r="F315" s="63" t="s">
        <v>620</v>
      </c>
      <c r="G315" s="414"/>
      <c r="H315" s="84"/>
      <c r="I315" s="63"/>
      <c r="J315" s="58"/>
    </row>
    <row r="316" spans="1:10">
      <c r="A316" s="96">
        <v>58</v>
      </c>
      <c r="B316" s="84" t="s">
        <v>623</v>
      </c>
      <c r="C316" s="174">
        <v>58.4</v>
      </c>
      <c r="D316" s="83">
        <v>53</v>
      </c>
      <c r="E316" s="83">
        <v>99</v>
      </c>
      <c r="F316" s="63" t="s">
        <v>620</v>
      </c>
      <c r="G316" s="414"/>
      <c r="H316" s="84"/>
      <c r="I316" s="63"/>
      <c r="J316" s="58"/>
    </row>
    <row r="317" spans="1:10">
      <c r="A317" s="96">
        <v>59</v>
      </c>
      <c r="B317" s="84" t="s">
        <v>625</v>
      </c>
      <c r="C317" s="174">
        <v>83.2</v>
      </c>
      <c r="D317" s="83">
        <v>8</v>
      </c>
      <c r="E317" s="83">
        <v>151</v>
      </c>
      <c r="F317" s="63" t="s">
        <v>620</v>
      </c>
      <c r="G317" s="367" t="s">
        <v>624</v>
      </c>
      <c r="H317" s="84"/>
      <c r="I317" s="63"/>
      <c r="J317" s="58"/>
    </row>
    <row r="318" spans="1:10">
      <c r="A318" s="96">
        <v>60</v>
      </c>
      <c r="B318" s="84" t="s">
        <v>625</v>
      </c>
      <c r="C318" s="174">
        <v>72.5</v>
      </c>
      <c r="D318" s="83">
        <v>8</v>
      </c>
      <c r="E318" s="83">
        <v>150</v>
      </c>
      <c r="F318" s="63" t="s">
        <v>620</v>
      </c>
      <c r="G318" s="412"/>
      <c r="H318" s="84"/>
      <c r="I318" s="63"/>
      <c r="J318" s="58"/>
    </row>
    <row r="319" spans="1:10">
      <c r="A319" s="96">
        <v>61</v>
      </c>
      <c r="B319" s="84" t="s">
        <v>625</v>
      </c>
      <c r="C319" s="174">
        <v>45.3</v>
      </c>
      <c r="D319" s="83">
        <v>8</v>
      </c>
      <c r="E319" s="83">
        <v>149</v>
      </c>
      <c r="F319" s="63" t="s">
        <v>620</v>
      </c>
      <c r="G319" s="412"/>
      <c r="H319" s="84"/>
      <c r="I319" s="63"/>
      <c r="J319" s="58"/>
    </row>
    <row r="320" spans="1:10">
      <c r="A320" s="96">
        <v>62</v>
      </c>
      <c r="B320" s="84" t="s">
        <v>625</v>
      </c>
      <c r="C320" s="174">
        <v>80.5</v>
      </c>
      <c r="D320" s="83">
        <v>8</v>
      </c>
      <c r="E320" s="83">
        <v>148</v>
      </c>
      <c r="F320" s="63" t="s">
        <v>620</v>
      </c>
      <c r="G320" s="412"/>
      <c r="H320" s="84"/>
      <c r="I320" s="63"/>
      <c r="J320" s="58"/>
    </row>
    <row r="321" spans="1:10">
      <c r="A321" s="96">
        <v>63</v>
      </c>
      <c r="B321" s="84" t="s">
        <v>625</v>
      </c>
      <c r="C321" s="174">
        <v>226.1</v>
      </c>
      <c r="D321" s="83">
        <v>8</v>
      </c>
      <c r="E321" s="83">
        <v>147</v>
      </c>
      <c r="F321" s="63" t="s">
        <v>620</v>
      </c>
      <c r="G321" s="412"/>
      <c r="H321" s="84"/>
      <c r="I321" s="63"/>
      <c r="J321" s="58"/>
    </row>
    <row r="322" spans="1:10">
      <c r="A322" s="96">
        <v>64</v>
      </c>
      <c r="B322" s="84" t="s">
        <v>625</v>
      </c>
      <c r="C322" s="174">
        <v>73.3</v>
      </c>
      <c r="D322" s="83">
        <v>8</v>
      </c>
      <c r="E322" s="83">
        <v>146</v>
      </c>
      <c r="F322" s="63" t="s">
        <v>620</v>
      </c>
      <c r="G322" s="412"/>
      <c r="H322" s="84"/>
      <c r="I322" s="63"/>
      <c r="J322" s="58"/>
    </row>
    <row r="323" spans="1:10">
      <c r="A323" s="96">
        <v>65</v>
      </c>
      <c r="B323" s="84" t="s">
        <v>625</v>
      </c>
      <c r="C323" s="174">
        <v>47.6</v>
      </c>
      <c r="D323" s="83">
        <v>8</v>
      </c>
      <c r="E323" s="83">
        <v>145</v>
      </c>
      <c r="F323" s="63" t="s">
        <v>620</v>
      </c>
      <c r="G323" s="412"/>
      <c r="H323" s="84"/>
      <c r="I323" s="63"/>
      <c r="J323" s="58"/>
    </row>
    <row r="324" spans="1:10">
      <c r="A324" s="96">
        <v>66</v>
      </c>
      <c r="B324" s="84" t="s">
        <v>625</v>
      </c>
      <c r="C324" s="174">
        <v>28.5</v>
      </c>
      <c r="D324" s="83">
        <v>8</v>
      </c>
      <c r="E324" s="83">
        <v>144</v>
      </c>
      <c r="F324" s="63" t="s">
        <v>620</v>
      </c>
      <c r="G324" s="412"/>
      <c r="H324" s="84"/>
      <c r="I324" s="63"/>
      <c r="J324" s="58"/>
    </row>
    <row r="325" spans="1:10">
      <c r="A325" s="96">
        <v>67</v>
      </c>
      <c r="B325" s="84" t="s">
        <v>625</v>
      </c>
      <c r="C325" s="174">
        <v>185.7</v>
      </c>
      <c r="D325" s="83">
        <v>8</v>
      </c>
      <c r="E325" s="83">
        <v>143</v>
      </c>
      <c r="F325" s="63" t="s">
        <v>620</v>
      </c>
      <c r="G325" s="412"/>
      <c r="H325" s="84"/>
      <c r="I325" s="63"/>
      <c r="J325" s="58"/>
    </row>
    <row r="326" spans="1:10">
      <c r="A326" s="96">
        <v>68</v>
      </c>
      <c r="B326" s="84" t="s">
        <v>625</v>
      </c>
      <c r="C326" s="174">
        <v>72.900000000000006</v>
      </c>
      <c r="D326" s="83">
        <v>8</v>
      </c>
      <c r="E326" s="83">
        <v>142</v>
      </c>
      <c r="F326" s="63" t="s">
        <v>620</v>
      </c>
      <c r="G326" s="412"/>
      <c r="H326" s="84"/>
      <c r="I326" s="63"/>
      <c r="J326" s="58"/>
    </row>
    <row r="327" spans="1:10">
      <c r="A327" s="96">
        <v>69</v>
      </c>
      <c r="B327" s="84" t="s">
        <v>625</v>
      </c>
      <c r="C327" s="174">
        <v>48</v>
      </c>
      <c r="D327" s="83">
        <v>8</v>
      </c>
      <c r="E327" s="83">
        <v>141</v>
      </c>
      <c r="F327" s="63" t="s">
        <v>620</v>
      </c>
      <c r="G327" s="412"/>
      <c r="H327" s="84"/>
      <c r="I327" s="63"/>
      <c r="J327" s="58"/>
    </row>
    <row r="328" spans="1:10">
      <c r="A328" s="96">
        <v>70</v>
      </c>
      <c r="B328" s="84" t="s">
        <v>625</v>
      </c>
      <c r="C328" s="174">
        <v>146.69999999999999</v>
      </c>
      <c r="D328" s="83">
        <v>8</v>
      </c>
      <c r="E328" s="83">
        <v>140</v>
      </c>
      <c r="F328" s="63" t="s">
        <v>620</v>
      </c>
      <c r="G328" s="412"/>
      <c r="H328" s="84"/>
      <c r="I328" s="63"/>
      <c r="J328" s="58"/>
    </row>
    <row r="329" spans="1:10">
      <c r="A329" s="96">
        <v>71</v>
      </c>
      <c r="B329" s="84" t="s">
        <v>625</v>
      </c>
      <c r="C329" s="174">
        <v>134</v>
      </c>
      <c r="D329" s="83">
        <v>8</v>
      </c>
      <c r="E329" s="83">
        <v>139</v>
      </c>
      <c r="F329" s="63" t="s">
        <v>620</v>
      </c>
      <c r="G329" s="412"/>
      <c r="H329" s="84"/>
      <c r="I329" s="63"/>
      <c r="J329" s="58"/>
    </row>
    <row r="330" spans="1:10">
      <c r="A330" s="96">
        <v>72</v>
      </c>
      <c r="B330" s="84" t="s">
        <v>625</v>
      </c>
      <c r="C330" s="174">
        <v>80</v>
      </c>
      <c r="D330" s="83">
        <v>19</v>
      </c>
      <c r="E330" s="83">
        <v>166</v>
      </c>
      <c r="F330" s="63" t="s">
        <v>620</v>
      </c>
      <c r="G330" s="412"/>
      <c r="H330" s="84"/>
      <c r="I330" s="63"/>
      <c r="J330" s="58"/>
    </row>
    <row r="331" spans="1:10">
      <c r="A331" s="96">
        <v>73</v>
      </c>
      <c r="B331" s="84" t="s">
        <v>625</v>
      </c>
      <c r="C331" s="174">
        <v>48.2</v>
      </c>
      <c r="D331" s="83">
        <v>19</v>
      </c>
      <c r="E331" s="83">
        <v>167</v>
      </c>
      <c r="F331" s="63" t="s">
        <v>620</v>
      </c>
      <c r="G331" s="412"/>
      <c r="H331" s="84"/>
      <c r="I331" s="63"/>
      <c r="J331" s="58"/>
    </row>
    <row r="332" spans="1:10">
      <c r="A332" s="96">
        <v>74</v>
      </c>
      <c r="B332" s="84" t="s">
        <v>625</v>
      </c>
      <c r="C332" s="174">
        <v>82.1</v>
      </c>
      <c r="D332" s="83">
        <v>19</v>
      </c>
      <c r="E332" s="83">
        <v>168</v>
      </c>
      <c r="F332" s="63" t="s">
        <v>620</v>
      </c>
      <c r="G332" s="412"/>
      <c r="H332" s="84"/>
      <c r="I332" s="63"/>
      <c r="J332" s="58"/>
    </row>
    <row r="333" spans="1:10">
      <c r="A333" s="96">
        <v>75</v>
      </c>
      <c r="B333" s="84" t="s">
        <v>623</v>
      </c>
      <c r="C333" s="174">
        <v>94.6</v>
      </c>
      <c r="D333" s="83">
        <v>45</v>
      </c>
      <c r="E333" s="83">
        <v>191</v>
      </c>
      <c r="F333" s="63" t="s">
        <v>620</v>
      </c>
      <c r="G333" s="413" t="s">
        <v>624</v>
      </c>
      <c r="H333" s="84"/>
      <c r="I333" s="63"/>
      <c r="J333" s="58"/>
    </row>
    <row r="334" spans="1:10">
      <c r="A334" s="96">
        <v>76</v>
      </c>
      <c r="B334" s="84" t="s">
        <v>623</v>
      </c>
      <c r="C334" s="174">
        <v>66.3</v>
      </c>
      <c r="D334" s="83">
        <v>45</v>
      </c>
      <c r="E334" s="83">
        <v>192</v>
      </c>
      <c r="F334" s="63" t="s">
        <v>620</v>
      </c>
      <c r="G334" s="412"/>
      <c r="H334" s="84"/>
      <c r="I334" s="63"/>
      <c r="J334" s="58"/>
    </row>
    <row r="335" spans="1:10">
      <c r="A335" s="96">
        <v>77</v>
      </c>
      <c r="B335" s="84" t="s">
        <v>623</v>
      </c>
      <c r="C335" s="174">
        <v>66.599999999999994</v>
      </c>
      <c r="D335" s="83">
        <v>45</v>
      </c>
      <c r="E335" s="83">
        <v>193</v>
      </c>
      <c r="F335" s="63" t="s">
        <v>620</v>
      </c>
      <c r="G335" s="412"/>
      <c r="H335" s="84"/>
      <c r="I335" s="63"/>
      <c r="J335" s="58"/>
    </row>
    <row r="336" spans="1:10">
      <c r="A336" s="96">
        <v>78</v>
      </c>
      <c r="B336" s="84" t="s">
        <v>623</v>
      </c>
      <c r="C336" s="174">
        <v>120.4</v>
      </c>
      <c r="D336" s="83">
        <v>45</v>
      </c>
      <c r="E336" s="83">
        <v>200</v>
      </c>
      <c r="F336" s="63" t="s">
        <v>620</v>
      </c>
      <c r="G336" s="412"/>
      <c r="H336" s="84"/>
      <c r="I336" s="63"/>
      <c r="J336" s="58"/>
    </row>
    <row r="337" spans="1:10">
      <c r="A337" s="96">
        <v>79</v>
      </c>
      <c r="B337" s="84" t="s">
        <v>623</v>
      </c>
      <c r="C337" s="174">
        <v>87.1</v>
      </c>
      <c r="D337" s="83">
        <v>45</v>
      </c>
      <c r="E337" s="83">
        <v>201</v>
      </c>
      <c r="F337" s="63" t="s">
        <v>620</v>
      </c>
      <c r="G337" s="412"/>
      <c r="H337" s="84"/>
      <c r="I337" s="63"/>
      <c r="J337" s="58"/>
    </row>
    <row r="338" spans="1:10">
      <c r="A338" s="96">
        <v>80</v>
      </c>
      <c r="B338" s="84" t="s">
        <v>623</v>
      </c>
      <c r="C338" s="174">
        <v>106.3</v>
      </c>
      <c r="D338" s="83">
        <v>45</v>
      </c>
      <c r="E338" s="83">
        <v>202</v>
      </c>
      <c r="F338" s="63" t="s">
        <v>620</v>
      </c>
      <c r="G338" s="412"/>
      <c r="H338" s="84"/>
      <c r="I338" s="63"/>
      <c r="J338" s="58"/>
    </row>
    <row r="339" spans="1:10">
      <c r="A339" s="96">
        <v>81</v>
      </c>
      <c r="B339" s="84" t="s">
        <v>623</v>
      </c>
      <c r="C339" s="174">
        <v>137.19999999999999</v>
      </c>
      <c r="D339" s="83">
        <v>45</v>
      </c>
      <c r="E339" s="83">
        <v>203</v>
      </c>
      <c r="F339" s="63" t="s">
        <v>620</v>
      </c>
      <c r="G339" s="412"/>
      <c r="H339" s="84"/>
      <c r="I339" s="63"/>
      <c r="J339" s="58"/>
    </row>
    <row r="340" spans="1:10">
      <c r="A340" s="96">
        <v>82</v>
      </c>
      <c r="B340" s="84" t="s">
        <v>623</v>
      </c>
      <c r="C340" s="174">
        <v>112.7</v>
      </c>
      <c r="D340" s="83">
        <v>45</v>
      </c>
      <c r="E340" s="83">
        <v>204</v>
      </c>
      <c r="F340" s="63" t="s">
        <v>620</v>
      </c>
      <c r="G340" s="412"/>
      <c r="H340" s="84"/>
      <c r="I340" s="63"/>
      <c r="J340" s="58"/>
    </row>
    <row r="341" spans="1:10">
      <c r="A341" s="96">
        <v>83</v>
      </c>
      <c r="B341" s="84" t="s">
        <v>623</v>
      </c>
      <c r="C341" s="174">
        <v>112.1</v>
      </c>
      <c r="D341" s="83">
        <v>45</v>
      </c>
      <c r="E341" s="83">
        <v>205</v>
      </c>
      <c r="F341" s="63" t="s">
        <v>620</v>
      </c>
      <c r="G341" s="412"/>
      <c r="H341" s="84"/>
      <c r="I341" s="63"/>
      <c r="J341" s="58"/>
    </row>
    <row r="342" spans="1:10">
      <c r="A342" s="96">
        <v>84</v>
      </c>
      <c r="B342" s="84" t="s">
        <v>623</v>
      </c>
      <c r="C342" s="174">
        <v>115.8</v>
      </c>
      <c r="D342" s="83">
        <v>45</v>
      </c>
      <c r="E342" s="83">
        <v>206</v>
      </c>
      <c r="F342" s="63" t="s">
        <v>620</v>
      </c>
      <c r="G342" s="412"/>
      <c r="H342" s="84"/>
      <c r="I342" s="63"/>
      <c r="J342" s="58"/>
    </row>
    <row r="343" spans="1:10">
      <c r="A343" s="96">
        <v>85</v>
      </c>
      <c r="B343" s="84" t="s">
        <v>623</v>
      </c>
      <c r="C343" s="174">
        <v>107.8</v>
      </c>
      <c r="D343" s="83">
        <v>53</v>
      </c>
      <c r="E343" s="83">
        <v>98</v>
      </c>
      <c r="F343" s="63" t="s">
        <v>620</v>
      </c>
      <c r="G343" s="412"/>
      <c r="H343" s="84"/>
      <c r="I343" s="63"/>
      <c r="J343" s="58"/>
    </row>
    <row r="344" spans="1:10">
      <c r="A344" s="96">
        <v>86</v>
      </c>
      <c r="B344" s="84" t="s">
        <v>623</v>
      </c>
      <c r="C344" s="174">
        <v>56.7</v>
      </c>
      <c r="D344" s="83">
        <v>53</v>
      </c>
      <c r="E344" s="83">
        <v>97</v>
      </c>
      <c r="F344" s="63" t="s">
        <v>620</v>
      </c>
      <c r="G344" s="412"/>
      <c r="H344" s="84"/>
      <c r="I344" s="63"/>
      <c r="J344" s="58"/>
    </row>
    <row r="345" spans="1:10">
      <c r="A345" s="96">
        <v>87</v>
      </c>
      <c r="B345" s="84" t="s">
        <v>623</v>
      </c>
      <c r="C345" s="174">
        <v>51.7</v>
      </c>
      <c r="D345" s="83">
        <v>53</v>
      </c>
      <c r="E345" s="83">
        <v>96</v>
      </c>
      <c r="F345" s="63" t="s">
        <v>620</v>
      </c>
      <c r="G345" s="412"/>
      <c r="H345" s="84"/>
      <c r="I345" s="63"/>
      <c r="J345" s="58"/>
    </row>
    <row r="346" spans="1:10">
      <c r="A346" s="96">
        <v>88</v>
      </c>
      <c r="B346" s="84" t="s">
        <v>623</v>
      </c>
      <c r="C346" s="174">
        <v>227.1</v>
      </c>
      <c r="D346" s="83">
        <v>53</v>
      </c>
      <c r="E346" s="83">
        <v>95</v>
      </c>
      <c r="F346" s="63" t="s">
        <v>620</v>
      </c>
      <c r="G346" s="412"/>
      <c r="H346" s="84"/>
      <c r="I346" s="63"/>
      <c r="J346" s="58"/>
    </row>
    <row r="347" spans="1:10">
      <c r="A347" s="96">
        <v>89</v>
      </c>
      <c r="B347" s="84" t="s">
        <v>623</v>
      </c>
      <c r="C347" s="174">
        <v>47.4</v>
      </c>
      <c r="D347" s="83">
        <v>53</v>
      </c>
      <c r="E347" s="83">
        <v>94</v>
      </c>
      <c r="F347" s="63" t="s">
        <v>620</v>
      </c>
      <c r="G347" s="412"/>
      <c r="H347" s="84"/>
      <c r="I347" s="63"/>
      <c r="J347" s="58"/>
    </row>
    <row r="348" spans="1:10">
      <c r="A348" s="96">
        <v>90</v>
      </c>
      <c r="B348" s="84" t="s">
        <v>623</v>
      </c>
      <c r="C348" s="174">
        <v>55.2</v>
      </c>
      <c r="D348" s="83">
        <v>53</v>
      </c>
      <c r="E348" s="83">
        <v>93</v>
      </c>
      <c r="F348" s="63" t="s">
        <v>620</v>
      </c>
      <c r="G348" s="412"/>
      <c r="H348" s="84"/>
      <c r="I348" s="63"/>
      <c r="J348" s="58"/>
    </row>
    <row r="349" spans="1:10">
      <c r="A349" s="96">
        <v>91</v>
      </c>
      <c r="B349" s="84" t="s">
        <v>623</v>
      </c>
      <c r="C349" s="174">
        <v>43.6</v>
      </c>
      <c r="D349" s="83">
        <v>53</v>
      </c>
      <c r="E349" s="83">
        <v>92</v>
      </c>
      <c r="F349" s="63" t="s">
        <v>620</v>
      </c>
      <c r="G349" s="412"/>
      <c r="H349" s="84"/>
      <c r="I349" s="63"/>
      <c r="J349" s="58"/>
    </row>
    <row r="350" spans="1:10">
      <c r="A350" s="96">
        <v>92</v>
      </c>
      <c r="B350" s="84" t="s">
        <v>623</v>
      </c>
      <c r="C350" s="174">
        <v>42.8</v>
      </c>
      <c r="D350" s="83">
        <v>53</v>
      </c>
      <c r="E350" s="83">
        <v>91</v>
      </c>
      <c r="F350" s="63" t="s">
        <v>620</v>
      </c>
      <c r="G350" s="412"/>
      <c r="H350" s="84"/>
      <c r="I350" s="63"/>
      <c r="J350" s="58"/>
    </row>
    <row r="351" spans="1:10">
      <c r="A351" s="96">
        <v>93</v>
      </c>
      <c r="B351" s="84" t="s">
        <v>623</v>
      </c>
      <c r="C351" s="174">
        <v>52.8</v>
      </c>
      <c r="D351" s="83">
        <v>53</v>
      </c>
      <c r="E351" s="83">
        <v>90</v>
      </c>
      <c r="F351" s="63" t="s">
        <v>620</v>
      </c>
      <c r="G351" s="412"/>
      <c r="H351" s="84"/>
      <c r="I351" s="63"/>
      <c r="J351" s="58"/>
    </row>
    <row r="352" spans="1:10">
      <c r="A352" s="96">
        <v>94</v>
      </c>
      <c r="B352" s="84" t="s">
        <v>623</v>
      </c>
      <c r="C352" s="174">
        <v>79.7</v>
      </c>
      <c r="D352" s="83">
        <v>53</v>
      </c>
      <c r="E352" s="83">
        <v>89</v>
      </c>
      <c r="F352" s="63" t="s">
        <v>620</v>
      </c>
      <c r="G352" s="412"/>
      <c r="H352" s="84"/>
      <c r="I352" s="63"/>
      <c r="J352" s="58"/>
    </row>
    <row r="353" spans="1:10">
      <c r="A353" s="96">
        <v>95</v>
      </c>
      <c r="B353" s="84" t="s">
        <v>626</v>
      </c>
      <c r="C353" s="178">
        <v>367</v>
      </c>
      <c r="D353" s="83">
        <v>10</v>
      </c>
      <c r="E353" s="83">
        <v>21</v>
      </c>
      <c r="F353" s="63" t="s">
        <v>620</v>
      </c>
      <c r="G353" s="367" t="s">
        <v>627</v>
      </c>
      <c r="H353" s="84"/>
      <c r="I353" s="63"/>
      <c r="J353" s="58"/>
    </row>
    <row r="354" spans="1:10">
      <c r="A354" s="96">
        <v>96</v>
      </c>
      <c r="B354" s="84" t="s">
        <v>626</v>
      </c>
      <c r="C354" s="179">
        <v>564.29999999999995</v>
      </c>
      <c r="D354" s="83">
        <v>15</v>
      </c>
      <c r="E354" s="83">
        <v>161</v>
      </c>
      <c r="F354" s="63" t="s">
        <v>620</v>
      </c>
      <c r="G354" s="412"/>
      <c r="H354" s="84"/>
      <c r="I354" s="63"/>
      <c r="J354" s="58"/>
    </row>
    <row r="355" spans="1:10">
      <c r="A355" s="96">
        <v>97</v>
      </c>
      <c r="B355" s="84" t="s">
        <v>626</v>
      </c>
      <c r="C355" s="179">
        <v>28.3</v>
      </c>
      <c r="D355" s="83">
        <v>15</v>
      </c>
      <c r="E355" s="83">
        <v>160</v>
      </c>
      <c r="F355" s="63" t="s">
        <v>620</v>
      </c>
      <c r="G355" s="412"/>
      <c r="H355" s="84"/>
      <c r="I355" s="63"/>
      <c r="J355" s="58"/>
    </row>
    <row r="356" spans="1:10">
      <c r="A356" s="96">
        <v>98</v>
      </c>
      <c r="B356" s="84" t="s">
        <v>626</v>
      </c>
      <c r="C356" s="179">
        <v>12.3</v>
      </c>
      <c r="D356" s="83">
        <v>15</v>
      </c>
      <c r="E356" s="83">
        <v>18</v>
      </c>
      <c r="F356" s="63" t="s">
        <v>620</v>
      </c>
      <c r="G356" s="412"/>
      <c r="H356" s="84"/>
      <c r="I356" s="63"/>
      <c r="J356" s="58"/>
    </row>
    <row r="357" spans="1:10">
      <c r="A357" s="96">
        <v>99</v>
      </c>
      <c r="B357" s="84" t="s">
        <v>626</v>
      </c>
      <c r="C357" s="179">
        <v>33.9</v>
      </c>
      <c r="D357" s="83">
        <v>15</v>
      </c>
      <c r="E357" s="83">
        <v>20</v>
      </c>
      <c r="F357" s="63" t="s">
        <v>620</v>
      </c>
      <c r="G357" s="412"/>
      <c r="H357" s="84"/>
      <c r="I357" s="63"/>
      <c r="J357" s="58"/>
    </row>
    <row r="358" spans="1:10">
      <c r="A358" s="96">
        <v>100</v>
      </c>
      <c r="B358" s="84" t="s">
        <v>626</v>
      </c>
      <c r="C358" s="179">
        <v>35.200000000000003</v>
      </c>
      <c r="D358" s="83">
        <v>15</v>
      </c>
      <c r="E358" s="83">
        <v>159</v>
      </c>
      <c r="F358" s="63" t="s">
        <v>620</v>
      </c>
      <c r="G358" s="412"/>
      <c r="H358" s="84"/>
      <c r="I358" s="63"/>
      <c r="J358" s="58"/>
    </row>
    <row r="359" spans="1:10">
      <c r="A359" s="96">
        <v>101</v>
      </c>
      <c r="B359" s="84" t="s">
        <v>626</v>
      </c>
      <c r="C359" s="179">
        <v>44.7</v>
      </c>
      <c r="D359" s="83">
        <v>15</v>
      </c>
      <c r="E359" s="83">
        <v>24</v>
      </c>
      <c r="F359" s="63" t="s">
        <v>620</v>
      </c>
      <c r="G359" s="412"/>
      <c r="H359" s="84"/>
      <c r="I359" s="63"/>
      <c r="J359" s="58"/>
    </row>
    <row r="360" spans="1:10">
      <c r="A360" s="96">
        <v>102</v>
      </c>
      <c r="B360" s="84" t="s">
        <v>626</v>
      </c>
      <c r="C360" s="179">
        <v>31.7</v>
      </c>
      <c r="D360" s="83">
        <v>15</v>
      </c>
      <c r="E360" s="83">
        <v>28</v>
      </c>
      <c r="F360" s="63" t="s">
        <v>620</v>
      </c>
      <c r="G360" s="412"/>
      <c r="H360" s="84"/>
      <c r="I360" s="63"/>
      <c r="J360" s="58"/>
    </row>
    <row r="361" spans="1:10">
      <c r="A361" s="96">
        <v>103</v>
      </c>
      <c r="B361" s="84" t="s">
        <v>626</v>
      </c>
      <c r="C361" s="179">
        <v>21.9</v>
      </c>
      <c r="D361" s="83">
        <v>15</v>
      </c>
      <c r="E361" s="83">
        <v>19</v>
      </c>
      <c r="F361" s="63" t="s">
        <v>620</v>
      </c>
      <c r="G361" s="412"/>
      <c r="H361" s="84"/>
      <c r="I361" s="63"/>
      <c r="J361" s="58"/>
    </row>
    <row r="362" spans="1:10">
      <c r="A362" s="96">
        <v>104</v>
      </c>
      <c r="B362" s="84" t="s">
        <v>626</v>
      </c>
      <c r="C362" s="179">
        <v>437.5</v>
      </c>
      <c r="D362" s="83">
        <v>40</v>
      </c>
      <c r="E362" s="83">
        <v>87</v>
      </c>
      <c r="F362" s="63" t="s">
        <v>620</v>
      </c>
      <c r="G362" s="412"/>
      <c r="H362" s="84"/>
      <c r="I362" s="63"/>
      <c r="J362" s="58"/>
    </row>
    <row r="363" spans="1:10">
      <c r="A363" s="96">
        <v>105</v>
      </c>
      <c r="B363" s="84" t="s">
        <v>626</v>
      </c>
      <c r="C363" s="179">
        <v>2219.5</v>
      </c>
      <c r="D363" s="83">
        <v>40</v>
      </c>
      <c r="E363" s="83">
        <v>117</v>
      </c>
      <c r="F363" s="63" t="s">
        <v>620</v>
      </c>
      <c r="G363" s="412"/>
      <c r="H363" s="84"/>
      <c r="I363" s="63"/>
      <c r="J363" s="58"/>
    </row>
    <row r="364" spans="1:10">
      <c r="A364" s="96">
        <v>106</v>
      </c>
      <c r="B364" s="84" t="s">
        <v>626</v>
      </c>
      <c r="C364" s="179">
        <v>747.2</v>
      </c>
      <c r="D364" s="83">
        <v>41</v>
      </c>
      <c r="E364" s="83">
        <v>231</v>
      </c>
      <c r="F364" s="63" t="s">
        <v>620</v>
      </c>
      <c r="G364" s="412"/>
      <c r="H364" s="84"/>
      <c r="I364" s="63"/>
      <c r="J364" s="58"/>
    </row>
    <row r="365" spans="1:10">
      <c r="A365" s="96">
        <v>107</v>
      </c>
      <c r="B365" s="84" t="s">
        <v>626</v>
      </c>
      <c r="C365" s="179">
        <v>33.200000000000003</v>
      </c>
      <c r="D365" s="83">
        <v>41</v>
      </c>
      <c r="E365" s="83">
        <v>257</v>
      </c>
      <c r="F365" s="63" t="s">
        <v>620</v>
      </c>
      <c r="G365" s="412"/>
      <c r="H365" s="84"/>
      <c r="I365" s="63"/>
      <c r="J365" s="58"/>
    </row>
    <row r="366" spans="1:10">
      <c r="A366" s="96">
        <v>108</v>
      </c>
      <c r="B366" s="84" t="s">
        <v>626</v>
      </c>
      <c r="C366" s="179">
        <v>110</v>
      </c>
      <c r="D366" s="83">
        <v>41</v>
      </c>
      <c r="E366" s="83">
        <v>716</v>
      </c>
      <c r="F366" s="63" t="s">
        <v>620</v>
      </c>
      <c r="G366" s="412"/>
      <c r="H366" s="84"/>
      <c r="I366" s="63"/>
      <c r="J366" s="58"/>
    </row>
    <row r="367" spans="1:10">
      <c r="A367" s="96">
        <v>109</v>
      </c>
      <c r="B367" s="84" t="s">
        <v>626</v>
      </c>
      <c r="C367" s="179">
        <v>280.89999999999998</v>
      </c>
      <c r="D367" s="83">
        <v>41</v>
      </c>
      <c r="E367" s="83">
        <v>715</v>
      </c>
      <c r="F367" s="63" t="s">
        <v>620</v>
      </c>
      <c r="G367" s="412"/>
      <c r="H367" s="84"/>
      <c r="I367" s="63"/>
      <c r="J367" s="58"/>
    </row>
    <row r="368" spans="1:10">
      <c r="A368" s="96">
        <v>110</v>
      </c>
      <c r="B368" s="84" t="s">
        <v>626</v>
      </c>
      <c r="C368" s="179">
        <v>136.19999999999999</v>
      </c>
      <c r="D368" s="83">
        <v>41</v>
      </c>
      <c r="E368" s="83">
        <v>714</v>
      </c>
      <c r="F368" s="63" t="s">
        <v>620</v>
      </c>
      <c r="G368" s="412"/>
      <c r="H368" s="84"/>
      <c r="I368" s="63"/>
      <c r="J368" s="58"/>
    </row>
    <row r="369" spans="1:10">
      <c r="A369" s="96">
        <v>111</v>
      </c>
      <c r="B369" s="84" t="s">
        <v>626</v>
      </c>
      <c r="C369" s="179">
        <v>112.3</v>
      </c>
      <c r="D369" s="83">
        <v>41</v>
      </c>
      <c r="E369" s="83">
        <v>713</v>
      </c>
      <c r="F369" s="63" t="s">
        <v>620</v>
      </c>
      <c r="G369" s="412"/>
      <c r="H369" s="84"/>
      <c r="I369" s="63"/>
      <c r="J369" s="58"/>
    </row>
    <row r="370" spans="1:10">
      <c r="A370" s="96">
        <v>112</v>
      </c>
      <c r="B370" s="84" t="s">
        <v>626</v>
      </c>
      <c r="C370" s="179">
        <v>83</v>
      </c>
      <c r="D370" s="83">
        <v>41</v>
      </c>
      <c r="E370" s="83">
        <v>712</v>
      </c>
      <c r="F370" s="63" t="s">
        <v>620</v>
      </c>
      <c r="G370" s="412"/>
      <c r="H370" s="84"/>
      <c r="I370" s="63"/>
      <c r="J370" s="58"/>
    </row>
    <row r="371" spans="1:10">
      <c r="A371" s="96">
        <v>113</v>
      </c>
      <c r="B371" s="84" t="s">
        <v>626</v>
      </c>
      <c r="C371" s="179">
        <v>214.1</v>
      </c>
      <c r="D371" s="83">
        <v>41</v>
      </c>
      <c r="E371" s="83">
        <v>711</v>
      </c>
      <c r="F371" s="63" t="s">
        <v>620</v>
      </c>
      <c r="G371" s="412"/>
      <c r="H371" s="84"/>
      <c r="I371" s="63"/>
      <c r="J371" s="58"/>
    </row>
    <row r="372" spans="1:10">
      <c r="A372" s="96">
        <v>114</v>
      </c>
      <c r="B372" s="84" t="s">
        <v>626</v>
      </c>
      <c r="C372" s="179">
        <v>24.2</v>
      </c>
      <c r="D372" s="83">
        <v>41</v>
      </c>
      <c r="E372" s="83">
        <v>710</v>
      </c>
      <c r="F372" s="63" t="s">
        <v>620</v>
      </c>
      <c r="G372" s="412"/>
      <c r="H372" s="84"/>
      <c r="I372" s="63"/>
      <c r="J372" s="58"/>
    </row>
    <row r="373" spans="1:10">
      <c r="A373" s="96">
        <v>115</v>
      </c>
      <c r="B373" s="84" t="s">
        <v>626</v>
      </c>
      <c r="C373" s="179">
        <v>128</v>
      </c>
      <c r="D373" s="83">
        <v>41</v>
      </c>
      <c r="E373" s="83">
        <v>709</v>
      </c>
      <c r="F373" s="63" t="s">
        <v>620</v>
      </c>
      <c r="G373" s="412"/>
      <c r="H373" s="84"/>
      <c r="I373" s="63"/>
      <c r="J373" s="58"/>
    </row>
    <row r="374" spans="1:10">
      <c r="A374" s="96">
        <v>116</v>
      </c>
      <c r="B374" s="84" t="s">
        <v>626</v>
      </c>
      <c r="C374" s="179">
        <v>126.3</v>
      </c>
      <c r="D374" s="83">
        <v>41</v>
      </c>
      <c r="E374" s="83">
        <v>708</v>
      </c>
      <c r="F374" s="63" t="s">
        <v>620</v>
      </c>
      <c r="G374" s="412"/>
      <c r="H374" s="84"/>
      <c r="I374" s="63"/>
      <c r="J374" s="58"/>
    </row>
    <row r="375" spans="1:10">
      <c r="A375" s="96">
        <v>117</v>
      </c>
      <c r="B375" s="84" t="s">
        <v>626</v>
      </c>
      <c r="C375" s="179">
        <v>17.2</v>
      </c>
      <c r="D375" s="83">
        <v>51</v>
      </c>
      <c r="E375" s="83">
        <v>119</v>
      </c>
      <c r="F375" s="63" t="s">
        <v>620</v>
      </c>
      <c r="G375" s="412"/>
      <c r="H375" s="84"/>
      <c r="I375" s="63"/>
      <c r="J375" s="58"/>
    </row>
    <row r="376" spans="1:10">
      <c r="A376" s="96">
        <v>118</v>
      </c>
      <c r="B376" s="84" t="s">
        <v>626</v>
      </c>
      <c r="C376" s="179">
        <v>34.1</v>
      </c>
      <c r="D376" s="83">
        <v>51</v>
      </c>
      <c r="E376" s="83">
        <v>120</v>
      </c>
      <c r="F376" s="63" t="s">
        <v>620</v>
      </c>
      <c r="G376" s="412"/>
      <c r="H376" s="84"/>
      <c r="I376" s="63"/>
      <c r="J376" s="58"/>
    </row>
    <row r="377" spans="1:10">
      <c r="A377" s="96">
        <v>119</v>
      </c>
      <c r="B377" s="84" t="s">
        <v>626</v>
      </c>
      <c r="C377" s="179">
        <v>49.9</v>
      </c>
      <c r="D377" s="83">
        <v>51</v>
      </c>
      <c r="E377" s="83">
        <v>121</v>
      </c>
      <c r="F377" s="63" t="s">
        <v>620</v>
      </c>
      <c r="G377" s="412"/>
      <c r="H377" s="84"/>
      <c r="I377" s="63"/>
      <c r="J377" s="58"/>
    </row>
    <row r="378" spans="1:10">
      <c r="A378" s="96">
        <v>120</v>
      </c>
      <c r="B378" s="84" t="s">
        <v>626</v>
      </c>
      <c r="C378" s="179">
        <v>144.9</v>
      </c>
      <c r="D378" s="83">
        <v>51</v>
      </c>
      <c r="E378" s="83">
        <v>122</v>
      </c>
      <c r="F378" s="63" t="s">
        <v>620</v>
      </c>
      <c r="G378" s="412"/>
      <c r="H378" s="84"/>
      <c r="I378" s="63"/>
      <c r="J378" s="58"/>
    </row>
    <row r="379" spans="1:10">
      <c r="A379" s="96">
        <v>121</v>
      </c>
      <c r="B379" s="84" t="s">
        <v>626</v>
      </c>
      <c r="C379" s="179">
        <v>537.20000000000005</v>
      </c>
      <c r="D379" s="83">
        <v>51</v>
      </c>
      <c r="E379" s="83">
        <v>106</v>
      </c>
      <c r="F379" s="63" t="s">
        <v>620</v>
      </c>
      <c r="G379" s="412"/>
      <c r="H379" s="84"/>
      <c r="I379" s="63"/>
      <c r="J379" s="58"/>
    </row>
    <row r="380" spans="1:10">
      <c r="A380" s="96">
        <v>122</v>
      </c>
      <c r="B380" s="84" t="s">
        <v>626</v>
      </c>
      <c r="C380" s="179">
        <v>6.4</v>
      </c>
      <c r="D380" s="83">
        <v>51</v>
      </c>
      <c r="E380" s="83">
        <v>107</v>
      </c>
      <c r="F380" s="63" t="s">
        <v>620</v>
      </c>
      <c r="G380" s="412"/>
      <c r="H380" s="84"/>
      <c r="I380" s="63"/>
      <c r="J380" s="58"/>
    </row>
    <row r="381" spans="1:10">
      <c r="A381" s="96">
        <v>123</v>
      </c>
      <c r="B381" s="84" t="s">
        <v>626</v>
      </c>
      <c r="C381" s="179">
        <v>190.6</v>
      </c>
      <c r="D381" s="83">
        <v>51</v>
      </c>
      <c r="E381" s="83">
        <v>108</v>
      </c>
      <c r="F381" s="63" t="s">
        <v>620</v>
      </c>
      <c r="G381" s="412"/>
      <c r="H381" s="84"/>
      <c r="I381" s="63"/>
      <c r="J381" s="58"/>
    </row>
    <row r="382" spans="1:10">
      <c r="A382" s="96">
        <v>124</v>
      </c>
      <c r="B382" s="84" t="s">
        <v>626</v>
      </c>
      <c r="C382" s="179">
        <v>74.7</v>
      </c>
      <c r="D382" s="83">
        <v>51</v>
      </c>
      <c r="E382" s="83">
        <v>109</v>
      </c>
      <c r="F382" s="63" t="s">
        <v>620</v>
      </c>
      <c r="G382" s="412"/>
      <c r="H382" s="84"/>
      <c r="I382" s="63"/>
      <c r="J382" s="58"/>
    </row>
    <row r="383" spans="1:10">
      <c r="A383" s="96">
        <v>125</v>
      </c>
      <c r="B383" s="84" t="s">
        <v>626</v>
      </c>
      <c r="C383" s="179">
        <v>73.099999999999994</v>
      </c>
      <c r="D383" s="83">
        <v>51</v>
      </c>
      <c r="E383" s="83">
        <v>110</v>
      </c>
      <c r="F383" s="63" t="s">
        <v>620</v>
      </c>
      <c r="G383" s="412"/>
      <c r="H383" s="84"/>
      <c r="I383" s="63"/>
      <c r="J383" s="58"/>
    </row>
    <row r="384" spans="1:10">
      <c r="A384" s="96">
        <v>126</v>
      </c>
      <c r="B384" s="84" t="s">
        <v>626</v>
      </c>
      <c r="C384" s="179">
        <v>273</v>
      </c>
      <c r="D384" s="83">
        <v>51</v>
      </c>
      <c r="E384" s="83">
        <v>111</v>
      </c>
      <c r="F384" s="63" t="s">
        <v>620</v>
      </c>
      <c r="G384" s="412"/>
      <c r="H384" s="84"/>
      <c r="I384" s="63"/>
      <c r="J384" s="58"/>
    </row>
    <row r="385" spans="1:10">
      <c r="A385" s="96">
        <v>127</v>
      </c>
      <c r="B385" s="84" t="s">
        <v>626</v>
      </c>
      <c r="C385" s="179">
        <v>78</v>
      </c>
      <c r="D385" s="83">
        <v>51</v>
      </c>
      <c r="E385" s="83">
        <v>112</v>
      </c>
      <c r="F385" s="63" t="s">
        <v>620</v>
      </c>
      <c r="G385" s="412"/>
      <c r="H385" s="84"/>
      <c r="I385" s="63"/>
      <c r="J385" s="58"/>
    </row>
    <row r="386" spans="1:10">
      <c r="A386" s="96">
        <v>128</v>
      </c>
      <c r="B386" s="84" t="s">
        <v>626</v>
      </c>
      <c r="C386" s="179">
        <v>95.1</v>
      </c>
      <c r="D386" s="83">
        <v>51</v>
      </c>
      <c r="E386" s="83">
        <v>113</v>
      </c>
      <c r="F386" s="63" t="s">
        <v>620</v>
      </c>
      <c r="G386" s="412"/>
      <c r="H386" s="84"/>
      <c r="I386" s="63"/>
      <c r="J386" s="58"/>
    </row>
    <row r="387" spans="1:10">
      <c r="A387" s="96">
        <v>129</v>
      </c>
      <c r="B387" s="84" t="s">
        <v>626</v>
      </c>
      <c r="C387" s="179">
        <v>101</v>
      </c>
      <c r="D387" s="83">
        <v>51</v>
      </c>
      <c r="E387" s="83">
        <v>114</v>
      </c>
      <c r="F387" s="63" t="s">
        <v>620</v>
      </c>
      <c r="G387" s="412"/>
      <c r="H387" s="84"/>
      <c r="I387" s="63"/>
      <c r="J387" s="58"/>
    </row>
    <row r="388" spans="1:10">
      <c r="A388" s="96">
        <v>130</v>
      </c>
      <c r="B388" s="84" t="s">
        <v>626</v>
      </c>
      <c r="C388" s="179">
        <v>58.7</v>
      </c>
      <c r="D388" s="83">
        <v>51</v>
      </c>
      <c r="E388" s="83">
        <v>123</v>
      </c>
      <c r="F388" s="63" t="s">
        <v>620</v>
      </c>
      <c r="G388" s="412"/>
      <c r="H388" s="84"/>
      <c r="I388" s="63"/>
      <c r="J388" s="58"/>
    </row>
    <row r="389" spans="1:10">
      <c r="A389" s="96">
        <v>131</v>
      </c>
      <c r="B389" s="84" t="s">
        <v>626</v>
      </c>
      <c r="C389" s="179">
        <v>42.7</v>
      </c>
      <c r="D389" s="83">
        <v>51</v>
      </c>
      <c r="E389" s="83">
        <v>102</v>
      </c>
      <c r="F389" s="63" t="s">
        <v>620</v>
      </c>
      <c r="G389" s="412"/>
      <c r="H389" s="84"/>
      <c r="I389" s="63"/>
      <c r="J389" s="58"/>
    </row>
    <row r="390" spans="1:10">
      <c r="A390" s="96">
        <v>132</v>
      </c>
      <c r="B390" s="84" t="s">
        <v>626</v>
      </c>
      <c r="C390" s="179">
        <v>49.5</v>
      </c>
      <c r="D390" s="83">
        <v>51</v>
      </c>
      <c r="E390" s="83">
        <v>101</v>
      </c>
      <c r="F390" s="63" t="s">
        <v>620</v>
      </c>
      <c r="G390" s="412"/>
      <c r="H390" s="84"/>
      <c r="I390" s="63"/>
      <c r="J390" s="58"/>
    </row>
    <row r="391" spans="1:10">
      <c r="A391" s="96">
        <v>133</v>
      </c>
      <c r="B391" s="84" t="s">
        <v>626</v>
      </c>
      <c r="C391" s="179">
        <v>43.5</v>
      </c>
      <c r="D391" s="83">
        <v>51</v>
      </c>
      <c r="E391" s="83">
        <v>115</v>
      </c>
      <c r="F391" s="63" t="s">
        <v>620</v>
      </c>
      <c r="G391" s="412"/>
      <c r="H391" s="84"/>
      <c r="I391" s="63"/>
      <c r="J391" s="58"/>
    </row>
    <row r="392" spans="1:10">
      <c r="A392" s="96">
        <v>134</v>
      </c>
      <c r="B392" s="84" t="s">
        <v>626</v>
      </c>
      <c r="C392" s="179">
        <v>41.5</v>
      </c>
      <c r="D392" s="83">
        <v>51</v>
      </c>
      <c r="E392" s="83">
        <v>95</v>
      </c>
      <c r="F392" s="63" t="s">
        <v>620</v>
      </c>
      <c r="G392" s="412"/>
      <c r="H392" s="84"/>
      <c r="I392" s="63"/>
      <c r="J392" s="58"/>
    </row>
    <row r="393" spans="1:10">
      <c r="A393" s="96">
        <v>135</v>
      </c>
      <c r="B393" s="84" t="s">
        <v>626</v>
      </c>
      <c r="C393" s="179">
        <v>43.9</v>
      </c>
      <c r="D393" s="83">
        <v>51</v>
      </c>
      <c r="E393" s="83">
        <v>116</v>
      </c>
      <c r="F393" s="63" t="s">
        <v>620</v>
      </c>
      <c r="G393" s="412"/>
      <c r="H393" s="84"/>
      <c r="I393" s="63"/>
      <c r="J393" s="58"/>
    </row>
    <row r="394" spans="1:10">
      <c r="A394" s="96">
        <v>136</v>
      </c>
      <c r="B394" s="84" t="s">
        <v>626</v>
      </c>
      <c r="C394" s="179">
        <v>99.9</v>
      </c>
      <c r="D394" s="83">
        <v>51</v>
      </c>
      <c r="E394" s="83">
        <v>25</v>
      </c>
      <c r="F394" s="63" t="s">
        <v>620</v>
      </c>
      <c r="G394" s="412"/>
      <c r="H394" s="84"/>
      <c r="I394" s="63"/>
      <c r="J394" s="58"/>
    </row>
    <row r="395" spans="1:10">
      <c r="A395" s="96">
        <v>137</v>
      </c>
      <c r="B395" s="84" t="s">
        <v>626</v>
      </c>
      <c r="C395" s="179">
        <v>80.400000000000006</v>
      </c>
      <c r="D395" s="83">
        <v>51</v>
      </c>
      <c r="E395" s="83">
        <v>26</v>
      </c>
      <c r="F395" s="63" t="s">
        <v>620</v>
      </c>
      <c r="G395" s="412"/>
      <c r="H395" s="84"/>
      <c r="I395" s="63"/>
      <c r="J395" s="58"/>
    </row>
    <row r="396" spans="1:10">
      <c r="A396" s="96">
        <v>138</v>
      </c>
      <c r="B396" s="84" t="s">
        <v>626</v>
      </c>
      <c r="C396" s="179">
        <v>134.69999999999999</v>
      </c>
      <c r="D396" s="83">
        <v>51</v>
      </c>
      <c r="E396" s="83">
        <v>44</v>
      </c>
      <c r="F396" s="63" t="s">
        <v>620</v>
      </c>
      <c r="G396" s="412"/>
      <c r="H396" s="84"/>
      <c r="I396" s="63"/>
      <c r="J396" s="58"/>
    </row>
    <row r="397" spans="1:10">
      <c r="A397" s="96">
        <v>139</v>
      </c>
      <c r="B397" s="84" t="s">
        <v>626</v>
      </c>
      <c r="C397" s="179">
        <v>254.1</v>
      </c>
      <c r="D397" s="83">
        <v>51</v>
      </c>
      <c r="E397" s="83">
        <v>36</v>
      </c>
      <c r="F397" s="63" t="s">
        <v>620</v>
      </c>
      <c r="G397" s="412"/>
      <c r="H397" s="84"/>
      <c r="I397" s="63"/>
      <c r="J397" s="58"/>
    </row>
    <row r="398" spans="1:10">
      <c r="A398" s="96">
        <v>140</v>
      </c>
      <c r="B398" s="84" t="s">
        <v>626</v>
      </c>
      <c r="C398" s="179">
        <v>541.6</v>
      </c>
      <c r="D398" s="83">
        <v>51</v>
      </c>
      <c r="E398" s="83">
        <v>28</v>
      </c>
      <c r="F398" s="63" t="s">
        <v>620</v>
      </c>
      <c r="G398" s="412"/>
      <c r="H398" s="84"/>
      <c r="I398" s="63"/>
      <c r="J398" s="58"/>
    </row>
    <row r="399" spans="1:10">
      <c r="A399" s="96">
        <v>141</v>
      </c>
      <c r="B399" s="84" t="s">
        <v>626</v>
      </c>
      <c r="C399" s="179">
        <v>87.3</v>
      </c>
      <c r="D399" s="83">
        <v>51</v>
      </c>
      <c r="E399" s="83">
        <v>124</v>
      </c>
      <c r="F399" s="63" t="s">
        <v>620</v>
      </c>
      <c r="G399" s="412"/>
      <c r="H399" s="84"/>
      <c r="I399" s="63"/>
      <c r="J399" s="58"/>
    </row>
    <row r="400" spans="1:10">
      <c r="A400" s="96">
        <v>142</v>
      </c>
      <c r="B400" s="84" t="s">
        <v>626</v>
      </c>
      <c r="C400" s="179">
        <v>79.400000000000006</v>
      </c>
      <c r="D400" s="83">
        <v>51</v>
      </c>
      <c r="E400" s="83">
        <v>125</v>
      </c>
      <c r="F400" s="63" t="s">
        <v>620</v>
      </c>
      <c r="G400" s="412"/>
      <c r="H400" s="84"/>
      <c r="I400" s="63"/>
      <c r="J400" s="58"/>
    </row>
    <row r="401" spans="1:10">
      <c r="A401" s="96">
        <v>143</v>
      </c>
      <c r="B401" s="84" t="s">
        <v>626</v>
      </c>
      <c r="C401" s="179">
        <v>182.1</v>
      </c>
      <c r="D401" s="83">
        <v>51</v>
      </c>
      <c r="E401" s="83">
        <v>29</v>
      </c>
      <c r="F401" s="63" t="s">
        <v>620</v>
      </c>
      <c r="G401" s="412"/>
      <c r="H401" s="84"/>
      <c r="I401" s="63"/>
      <c r="J401" s="58"/>
    </row>
    <row r="402" spans="1:10">
      <c r="A402" s="96">
        <v>144</v>
      </c>
      <c r="B402" s="84" t="s">
        <v>626</v>
      </c>
      <c r="C402" s="178">
        <v>47.1</v>
      </c>
      <c r="D402" s="83">
        <v>51</v>
      </c>
      <c r="E402" s="83">
        <v>30</v>
      </c>
      <c r="F402" s="63" t="s">
        <v>620</v>
      </c>
      <c r="G402" s="412"/>
      <c r="H402" s="84"/>
      <c r="I402" s="63"/>
      <c r="J402" s="58"/>
    </row>
    <row r="403" spans="1:10" ht="49.5">
      <c r="A403" s="96">
        <v>145</v>
      </c>
      <c r="B403" s="84" t="s">
        <v>623</v>
      </c>
      <c r="C403" s="179">
        <v>1922.6</v>
      </c>
      <c r="D403" s="83">
        <v>53</v>
      </c>
      <c r="E403" s="83">
        <v>40</v>
      </c>
      <c r="F403" s="63" t="s">
        <v>620</v>
      </c>
      <c r="G403" s="63" t="s">
        <v>628</v>
      </c>
      <c r="H403" s="84"/>
      <c r="I403" s="63"/>
      <c r="J403" s="58"/>
    </row>
    <row r="404" spans="1:10">
      <c r="A404" s="85" t="s">
        <v>775</v>
      </c>
      <c r="B404" s="86" t="s">
        <v>629</v>
      </c>
      <c r="C404" s="173"/>
      <c r="D404" s="87"/>
      <c r="E404" s="87"/>
      <c r="F404" s="89"/>
      <c r="G404" s="89"/>
      <c r="H404" s="88"/>
      <c r="I404" s="89"/>
      <c r="J404" s="90"/>
    </row>
    <row r="405" spans="1:10">
      <c r="A405" s="96">
        <v>1</v>
      </c>
      <c r="B405" s="84" t="s">
        <v>630</v>
      </c>
      <c r="C405" s="180">
        <v>5308.4</v>
      </c>
      <c r="D405" s="95">
        <v>28</v>
      </c>
      <c r="E405" s="95">
        <v>151</v>
      </c>
      <c r="F405" s="63" t="s">
        <v>631</v>
      </c>
      <c r="G405" s="63" t="s">
        <v>509</v>
      </c>
      <c r="H405" s="84"/>
      <c r="I405" s="63"/>
      <c r="J405" s="58"/>
    </row>
    <row r="406" spans="1:10">
      <c r="A406" s="96">
        <v>2</v>
      </c>
      <c r="B406" s="84" t="s">
        <v>510</v>
      </c>
      <c r="C406" s="180">
        <v>2394.1999999999998</v>
      </c>
      <c r="D406" s="95">
        <v>30</v>
      </c>
      <c r="E406" s="95">
        <v>67</v>
      </c>
      <c r="F406" s="63" t="s">
        <v>631</v>
      </c>
      <c r="G406" s="63" t="s">
        <v>509</v>
      </c>
      <c r="H406" s="84"/>
      <c r="I406" s="63"/>
      <c r="J406" s="58"/>
    </row>
    <row r="407" spans="1:10" ht="33">
      <c r="A407" s="96">
        <v>3</v>
      </c>
      <c r="B407" s="84" t="s">
        <v>632</v>
      </c>
      <c r="C407" s="180">
        <v>795.4</v>
      </c>
      <c r="D407" s="95">
        <v>30</v>
      </c>
      <c r="E407" s="95">
        <v>97</v>
      </c>
      <c r="F407" s="63" t="s">
        <v>631</v>
      </c>
      <c r="G407" s="63" t="s">
        <v>633</v>
      </c>
      <c r="H407" s="84"/>
      <c r="I407" s="63"/>
      <c r="J407" s="58"/>
    </row>
    <row r="408" spans="1:10">
      <c r="A408" s="96">
        <v>4</v>
      </c>
      <c r="B408" s="84" t="s">
        <v>634</v>
      </c>
      <c r="C408" s="180">
        <v>1541.9</v>
      </c>
      <c r="D408" s="95">
        <v>30</v>
      </c>
      <c r="E408" s="95">
        <v>68</v>
      </c>
      <c r="F408" s="63" t="s">
        <v>631</v>
      </c>
      <c r="G408" s="63" t="s">
        <v>509</v>
      </c>
      <c r="H408" s="84"/>
      <c r="I408" s="63"/>
      <c r="J408" s="58"/>
    </row>
    <row r="409" spans="1:10" ht="33">
      <c r="A409" s="96">
        <v>5</v>
      </c>
      <c r="B409" s="84" t="s">
        <v>635</v>
      </c>
      <c r="C409" s="180">
        <v>1665.9</v>
      </c>
      <c r="D409" s="95">
        <v>30</v>
      </c>
      <c r="E409" s="95">
        <v>34</v>
      </c>
      <c r="F409" s="63" t="s">
        <v>631</v>
      </c>
      <c r="G409" s="63" t="s">
        <v>258</v>
      </c>
      <c r="H409" s="84"/>
      <c r="I409" s="63"/>
      <c r="J409" s="58"/>
    </row>
    <row r="410" spans="1:10">
      <c r="A410" s="96">
        <v>6</v>
      </c>
      <c r="B410" s="84" t="s">
        <v>636</v>
      </c>
      <c r="C410" s="180">
        <v>1000</v>
      </c>
      <c r="D410" s="95">
        <v>27</v>
      </c>
      <c r="E410" s="95">
        <v>213</v>
      </c>
      <c r="F410" s="63" t="s">
        <v>631</v>
      </c>
      <c r="G410" s="63" t="s">
        <v>509</v>
      </c>
      <c r="H410" s="84"/>
      <c r="I410" s="63"/>
      <c r="J410" s="58"/>
    </row>
    <row r="411" spans="1:10" ht="33">
      <c r="A411" s="96">
        <v>7</v>
      </c>
      <c r="B411" s="84" t="s">
        <v>637</v>
      </c>
      <c r="C411" s="180">
        <v>66.099999999999994</v>
      </c>
      <c r="D411" s="95">
        <v>60</v>
      </c>
      <c r="E411" s="95">
        <v>73</v>
      </c>
      <c r="F411" s="63" t="s">
        <v>631</v>
      </c>
      <c r="G411" s="63" t="s">
        <v>638</v>
      </c>
      <c r="H411" s="84"/>
      <c r="I411" s="63"/>
      <c r="J411" s="58"/>
    </row>
    <row r="412" spans="1:10">
      <c r="A412" s="96">
        <v>8</v>
      </c>
      <c r="B412" s="84" t="s">
        <v>639</v>
      </c>
      <c r="C412" s="180">
        <v>608.29999999999995</v>
      </c>
      <c r="D412" s="91">
        <v>57</v>
      </c>
      <c r="E412" s="91">
        <v>1135</v>
      </c>
      <c r="F412" s="63" t="s">
        <v>631</v>
      </c>
      <c r="G412" s="63" t="s">
        <v>509</v>
      </c>
      <c r="H412" s="84"/>
      <c r="I412" s="63"/>
      <c r="J412" s="58"/>
    </row>
    <row r="413" spans="1:10">
      <c r="A413" s="96">
        <v>9</v>
      </c>
      <c r="B413" s="84" t="s">
        <v>640</v>
      </c>
      <c r="C413" s="180">
        <v>177.4</v>
      </c>
      <c r="D413" s="91">
        <v>22</v>
      </c>
      <c r="E413" s="91">
        <v>15</v>
      </c>
      <c r="F413" s="63" t="s">
        <v>631</v>
      </c>
      <c r="G413" s="63" t="s">
        <v>509</v>
      </c>
      <c r="H413" s="84"/>
      <c r="I413" s="63"/>
      <c r="J413" s="58"/>
    </row>
    <row r="414" spans="1:10" ht="33">
      <c r="A414" s="96">
        <v>10</v>
      </c>
      <c r="B414" s="84" t="s">
        <v>635</v>
      </c>
      <c r="C414" s="180">
        <v>1241.4000000000001</v>
      </c>
      <c r="D414" s="91">
        <v>8</v>
      </c>
      <c r="E414" s="91">
        <v>47</v>
      </c>
      <c r="F414" s="63" t="s">
        <v>631</v>
      </c>
      <c r="G414" s="63" t="s">
        <v>258</v>
      </c>
      <c r="H414" s="84"/>
      <c r="I414" s="63"/>
      <c r="J414" s="58"/>
    </row>
    <row r="415" spans="1:10">
      <c r="A415" s="96">
        <v>11</v>
      </c>
      <c r="B415" s="84" t="s">
        <v>641</v>
      </c>
      <c r="C415" s="180" t="s">
        <v>642</v>
      </c>
      <c r="D415" s="91">
        <v>30</v>
      </c>
      <c r="E415" s="91">
        <v>14</v>
      </c>
      <c r="F415" s="63" t="s">
        <v>631</v>
      </c>
      <c r="G415" s="63" t="s">
        <v>509</v>
      </c>
      <c r="H415" s="84"/>
      <c r="I415" s="63"/>
      <c r="J415" s="58"/>
    </row>
    <row r="416" spans="1:10">
      <c r="A416" s="85" t="s">
        <v>776</v>
      </c>
      <c r="B416" s="86" t="s">
        <v>643</v>
      </c>
      <c r="C416" s="173"/>
      <c r="D416" s="87"/>
      <c r="E416" s="87"/>
      <c r="F416" s="89"/>
      <c r="G416" s="89"/>
      <c r="H416" s="88"/>
      <c r="I416" s="89"/>
      <c r="J416" s="90"/>
    </row>
    <row r="417" spans="1:10">
      <c r="A417" s="96">
        <v>1</v>
      </c>
      <c r="B417" s="84" t="s">
        <v>644</v>
      </c>
      <c r="C417" s="174" t="s">
        <v>645</v>
      </c>
      <c r="D417" s="83">
        <v>41</v>
      </c>
      <c r="E417" s="83">
        <v>18</v>
      </c>
      <c r="F417" s="63" t="s">
        <v>646</v>
      </c>
      <c r="G417" s="63" t="s">
        <v>509</v>
      </c>
      <c r="H417" s="84"/>
      <c r="I417" s="63"/>
      <c r="J417" s="58"/>
    </row>
    <row r="418" spans="1:10">
      <c r="A418" s="96">
        <v>2</v>
      </c>
      <c r="B418" s="84" t="s">
        <v>647</v>
      </c>
      <c r="C418" s="174" t="s">
        <v>648</v>
      </c>
      <c r="D418" s="83">
        <v>41</v>
      </c>
      <c r="E418" s="83">
        <v>87</v>
      </c>
      <c r="F418" s="63" t="s">
        <v>646</v>
      </c>
      <c r="G418" s="63" t="s">
        <v>509</v>
      </c>
      <c r="H418" s="84"/>
      <c r="I418" s="63"/>
      <c r="J418" s="58"/>
    </row>
    <row r="419" spans="1:10">
      <c r="A419" s="96">
        <v>3</v>
      </c>
      <c r="B419" s="84" t="s">
        <v>649</v>
      </c>
      <c r="C419" s="174">
        <v>1631</v>
      </c>
      <c r="D419" s="83">
        <v>41</v>
      </c>
      <c r="E419" s="83">
        <v>22</v>
      </c>
      <c r="F419" s="63" t="s">
        <v>646</v>
      </c>
      <c r="G419" s="63" t="s">
        <v>650</v>
      </c>
      <c r="H419" s="84"/>
      <c r="I419" s="63"/>
      <c r="J419" s="58"/>
    </row>
    <row r="420" spans="1:10" ht="49.5">
      <c r="A420" s="96">
        <v>4</v>
      </c>
      <c r="B420" s="84" t="s">
        <v>651</v>
      </c>
      <c r="C420" s="174" t="s">
        <v>652</v>
      </c>
      <c r="D420" s="83">
        <v>77</v>
      </c>
      <c r="E420" s="83">
        <v>87</v>
      </c>
      <c r="F420" s="63" t="s">
        <v>646</v>
      </c>
      <c r="G420" s="63" t="s">
        <v>653</v>
      </c>
      <c r="H420" s="84"/>
      <c r="I420" s="63"/>
      <c r="J420" s="58"/>
    </row>
    <row r="421" spans="1:10">
      <c r="A421" s="96">
        <v>5</v>
      </c>
      <c r="B421" s="84" t="s">
        <v>654</v>
      </c>
      <c r="C421" s="174" t="s">
        <v>655</v>
      </c>
      <c r="D421" s="83">
        <v>113</v>
      </c>
      <c r="E421" s="83">
        <v>58</v>
      </c>
      <c r="F421" s="63" t="s">
        <v>646</v>
      </c>
      <c r="G421" s="63" t="s">
        <v>523</v>
      </c>
      <c r="H421" s="84"/>
      <c r="I421" s="63"/>
      <c r="J421" s="58"/>
    </row>
    <row r="422" spans="1:10">
      <c r="A422" s="96">
        <v>6</v>
      </c>
      <c r="B422" s="84" t="s">
        <v>656</v>
      </c>
      <c r="C422" s="174">
        <v>1000</v>
      </c>
      <c r="D422" s="83">
        <v>105</v>
      </c>
      <c r="E422" s="83">
        <v>36</v>
      </c>
      <c r="F422" s="63" t="s">
        <v>646</v>
      </c>
      <c r="G422" s="63" t="s">
        <v>509</v>
      </c>
      <c r="H422" s="84"/>
      <c r="I422" s="63"/>
      <c r="J422" s="58"/>
    </row>
    <row r="423" spans="1:10">
      <c r="A423" s="96">
        <v>7</v>
      </c>
      <c r="B423" s="84" t="s">
        <v>657</v>
      </c>
      <c r="C423" s="174" t="s">
        <v>658</v>
      </c>
      <c r="D423" s="83">
        <v>109</v>
      </c>
      <c r="E423" s="83">
        <v>6</v>
      </c>
      <c r="F423" s="63" t="s">
        <v>646</v>
      </c>
      <c r="G423" s="63" t="s">
        <v>509</v>
      </c>
      <c r="H423" s="84"/>
      <c r="I423" s="63"/>
      <c r="J423" s="58"/>
    </row>
    <row r="424" spans="1:10">
      <c r="A424" s="96">
        <v>8</v>
      </c>
      <c r="B424" s="84" t="s">
        <v>659</v>
      </c>
      <c r="C424" s="174">
        <v>500</v>
      </c>
      <c r="D424" s="83">
        <v>47</v>
      </c>
      <c r="E424" s="83">
        <v>105</v>
      </c>
      <c r="F424" s="63" t="s">
        <v>646</v>
      </c>
      <c r="G424" s="63" t="s">
        <v>509</v>
      </c>
      <c r="H424" s="84"/>
      <c r="I424" s="63"/>
      <c r="J424" s="58"/>
    </row>
    <row r="425" spans="1:10">
      <c r="A425" s="96">
        <v>9</v>
      </c>
      <c r="B425" s="84" t="s">
        <v>660</v>
      </c>
      <c r="C425" s="174">
        <v>148</v>
      </c>
      <c r="D425" s="83">
        <v>54</v>
      </c>
      <c r="E425" s="83">
        <v>104</v>
      </c>
      <c r="F425" s="63" t="s">
        <v>646</v>
      </c>
      <c r="G425" s="63" t="s">
        <v>258</v>
      </c>
      <c r="H425" s="84"/>
      <c r="I425" s="63"/>
      <c r="J425" s="58"/>
    </row>
    <row r="426" spans="1:10">
      <c r="A426" s="96">
        <v>10</v>
      </c>
      <c r="B426" s="84" t="s">
        <v>661</v>
      </c>
      <c r="C426" s="174">
        <v>100</v>
      </c>
      <c r="D426" s="83">
        <v>31</v>
      </c>
      <c r="E426" s="83">
        <v>96</v>
      </c>
      <c r="F426" s="63" t="s">
        <v>646</v>
      </c>
      <c r="G426" s="63" t="s">
        <v>509</v>
      </c>
      <c r="H426" s="84"/>
      <c r="I426" s="63"/>
      <c r="J426" s="58"/>
    </row>
    <row r="427" spans="1:10">
      <c r="A427" s="96">
        <v>11</v>
      </c>
      <c r="B427" s="84" t="s">
        <v>661</v>
      </c>
      <c r="C427" s="174" t="s">
        <v>662</v>
      </c>
      <c r="D427" s="83">
        <v>31</v>
      </c>
      <c r="E427" s="83">
        <v>102</v>
      </c>
      <c r="F427" s="63" t="s">
        <v>646</v>
      </c>
      <c r="G427" s="63" t="s">
        <v>509</v>
      </c>
      <c r="H427" s="84"/>
      <c r="I427" s="63"/>
      <c r="J427" s="58"/>
    </row>
    <row r="428" spans="1:10">
      <c r="A428" s="96">
        <v>12</v>
      </c>
      <c r="B428" s="84" t="s">
        <v>661</v>
      </c>
      <c r="C428" s="174">
        <v>134</v>
      </c>
      <c r="D428" s="83">
        <v>31</v>
      </c>
      <c r="E428" s="83">
        <v>103</v>
      </c>
      <c r="F428" s="63" t="s">
        <v>646</v>
      </c>
      <c r="G428" s="63" t="s">
        <v>509</v>
      </c>
      <c r="H428" s="84"/>
      <c r="I428" s="63"/>
      <c r="J428" s="58"/>
    </row>
    <row r="429" spans="1:10">
      <c r="A429" s="85" t="s">
        <v>777</v>
      </c>
      <c r="B429" s="86" t="s">
        <v>663</v>
      </c>
      <c r="C429" s="173"/>
      <c r="D429" s="87"/>
      <c r="E429" s="87"/>
      <c r="F429" s="89"/>
      <c r="G429" s="89"/>
      <c r="H429" s="88"/>
      <c r="I429" s="89"/>
      <c r="J429" s="90"/>
    </row>
    <row r="430" spans="1:10">
      <c r="A430" s="96">
        <v>1</v>
      </c>
      <c r="B430" s="84" t="s">
        <v>664</v>
      </c>
      <c r="C430" s="174" t="s">
        <v>665</v>
      </c>
      <c r="D430" s="83">
        <v>48</v>
      </c>
      <c r="E430" s="83">
        <v>20</v>
      </c>
      <c r="F430" s="63" t="s">
        <v>666</v>
      </c>
      <c r="G430" s="63" t="s">
        <v>509</v>
      </c>
      <c r="H430" s="84"/>
      <c r="I430" s="63"/>
      <c r="J430" s="58"/>
    </row>
    <row r="431" spans="1:10">
      <c r="A431" s="96">
        <v>2</v>
      </c>
      <c r="B431" s="84" t="s">
        <v>584</v>
      </c>
      <c r="C431" s="174">
        <v>500</v>
      </c>
      <c r="D431" s="83">
        <v>2</v>
      </c>
      <c r="E431" s="83">
        <v>46</v>
      </c>
      <c r="F431" s="63" t="s">
        <v>666</v>
      </c>
      <c r="G431" s="63" t="s">
        <v>509</v>
      </c>
      <c r="H431" s="84"/>
      <c r="I431" s="63"/>
      <c r="J431" s="58"/>
    </row>
    <row r="432" spans="1:10">
      <c r="A432" s="96">
        <v>3</v>
      </c>
      <c r="B432" s="84" t="s">
        <v>667</v>
      </c>
      <c r="C432" s="174">
        <v>492</v>
      </c>
      <c r="D432" s="83">
        <v>50</v>
      </c>
      <c r="E432" s="83">
        <v>3</v>
      </c>
      <c r="F432" s="63" t="s">
        <v>666</v>
      </c>
      <c r="G432" s="63" t="s">
        <v>509</v>
      </c>
      <c r="H432" s="84"/>
      <c r="I432" s="63"/>
      <c r="J432" s="58"/>
    </row>
    <row r="433" spans="1:10">
      <c r="A433" s="96">
        <v>4</v>
      </c>
      <c r="B433" s="84" t="s">
        <v>668</v>
      </c>
      <c r="C433" s="174" t="s">
        <v>669</v>
      </c>
      <c r="D433" s="83">
        <v>46</v>
      </c>
      <c r="E433" s="83">
        <v>67</v>
      </c>
      <c r="F433" s="63" t="s">
        <v>666</v>
      </c>
      <c r="G433" s="63" t="s">
        <v>509</v>
      </c>
      <c r="H433" s="84"/>
      <c r="I433" s="63"/>
      <c r="J433" s="58"/>
    </row>
    <row r="434" spans="1:10">
      <c r="A434" s="96">
        <v>5</v>
      </c>
      <c r="B434" s="84" t="s">
        <v>670</v>
      </c>
      <c r="C434" s="174" t="s">
        <v>671</v>
      </c>
      <c r="D434" s="83">
        <v>14</v>
      </c>
      <c r="E434" s="83">
        <v>16</v>
      </c>
      <c r="F434" s="63" t="s">
        <v>666</v>
      </c>
      <c r="G434" s="63" t="s">
        <v>509</v>
      </c>
      <c r="H434" s="84"/>
      <c r="I434" s="63"/>
      <c r="J434" s="58"/>
    </row>
    <row r="435" spans="1:10">
      <c r="A435" s="96">
        <v>6</v>
      </c>
      <c r="B435" s="84" t="s">
        <v>672</v>
      </c>
      <c r="C435" s="174" t="s">
        <v>673</v>
      </c>
      <c r="D435" s="83">
        <v>18</v>
      </c>
      <c r="E435" s="83">
        <v>5</v>
      </c>
      <c r="F435" s="63" t="s">
        <v>666</v>
      </c>
      <c r="G435" s="63" t="s">
        <v>509</v>
      </c>
      <c r="H435" s="84"/>
      <c r="I435" s="63"/>
      <c r="J435" s="58"/>
    </row>
    <row r="436" spans="1:10">
      <c r="A436" s="96">
        <v>7</v>
      </c>
      <c r="B436" s="84" t="s">
        <v>674</v>
      </c>
      <c r="C436" s="174" t="s">
        <v>675</v>
      </c>
      <c r="D436" s="83">
        <v>24</v>
      </c>
      <c r="E436" s="83">
        <v>37</v>
      </c>
      <c r="F436" s="63" t="s">
        <v>666</v>
      </c>
      <c r="G436" s="63" t="s">
        <v>676</v>
      </c>
      <c r="H436" s="84"/>
      <c r="I436" s="63"/>
      <c r="J436" s="58"/>
    </row>
    <row r="437" spans="1:10" ht="33">
      <c r="A437" s="96">
        <v>8</v>
      </c>
      <c r="B437" s="84" t="s">
        <v>677</v>
      </c>
      <c r="C437" s="174">
        <v>48</v>
      </c>
      <c r="D437" s="83">
        <v>16</v>
      </c>
      <c r="E437" s="83">
        <v>32</v>
      </c>
      <c r="F437" s="63" t="s">
        <v>666</v>
      </c>
      <c r="G437" s="63" t="s">
        <v>678</v>
      </c>
      <c r="H437" s="84"/>
      <c r="I437" s="63"/>
      <c r="J437" s="58"/>
    </row>
    <row r="438" spans="1:10">
      <c r="A438" s="96">
        <v>9</v>
      </c>
      <c r="B438" s="84" t="s">
        <v>679</v>
      </c>
      <c r="C438" s="174" t="s">
        <v>680</v>
      </c>
      <c r="D438" s="83">
        <v>16</v>
      </c>
      <c r="E438" s="83">
        <v>31</v>
      </c>
      <c r="F438" s="63" t="s">
        <v>666</v>
      </c>
      <c r="G438" s="63" t="s">
        <v>480</v>
      </c>
      <c r="H438" s="84"/>
      <c r="I438" s="63"/>
      <c r="J438" s="58"/>
    </row>
    <row r="439" spans="1:10">
      <c r="A439" s="96">
        <v>10</v>
      </c>
      <c r="B439" s="84" t="s">
        <v>681</v>
      </c>
      <c r="C439" s="174">
        <v>73.8</v>
      </c>
      <c r="D439" s="83">
        <v>46</v>
      </c>
      <c r="E439" s="83">
        <v>128</v>
      </c>
      <c r="F439" s="63" t="s">
        <v>666</v>
      </c>
      <c r="G439" s="63" t="s">
        <v>480</v>
      </c>
      <c r="H439" s="84"/>
      <c r="I439" s="63"/>
      <c r="J439" s="58"/>
    </row>
    <row r="440" spans="1:10">
      <c r="A440" s="96">
        <v>11</v>
      </c>
      <c r="B440" s="84" t="s">
        <v>682</v>
      </c>
      <c r="C440" s="174" t="s">
        <v>683</v>
      </c>
      <c r="D440" s="83">
        <v>53</v>
      </c>
      <c r="E440" s="83">
        <v>98</v>
      </c>
      <c r="F440" s="63" t="s">
        <v>666</v>
      </c>
      <c r="G440" s="63" t="s">
        <v>509</v>
      </c>
      <c r="H440" s="84"/>
      <c r="I440" s="63"/>
      <c r="J440" s="58"/>
    </row>
    <row r="441" spans="1:10">
      <c r="A441" s="85" t="s">
        <v>778</v>
      </c>
      <c r="B441" s="86" t="s">
        <v>684</v>
      </c>
      <c r="C441" s="173"/>
      <c r="D441" s="87"/>
      <c r="E441" s="87"/>
      <c r="F441" s="89"/>
      <c r="G441" s="89"/>
      <c r="H441" s="88"/>
      <c r="I441" s="89"/>
      <c r="J441" s="90"/>
    </row>
    <row r="442" spans="1:10">
      <c r="A442" s="96"/>
      <c r="B442" s="84" t="s">
        <v>685</v>
      </c>
      <c r="C442" s="174">
        <v>145.80000000000001</v>
      </c>
      <c r="D442" s="83">
        <v>12</v>
      </c>
      <c r="E442" s="83">
        <v>65</v>
      </c>
      <c r="F442" s="63" t="s">
        <v>686</v>
      </c>
      <c r="G442" s="63" t="s">
        <v>509</v>
      </c>
      <c r="H442" s="84"/>
      <c r="I442" s="63"/>
      <c r="J442" s="58"/>
    </row>
    <row r="443" spans="1:10">
      <c r="A443" s="96"/>
      <c r="B443" s="84" t="s">
        <v>687</v>
      </c>
      <c r="C443" s="174">
        <v>5508</v>
      </c>
      <c r="D443" s="83">
        <v>25</v>
      </c>
      <c r="E443" s="83">
        <v>526</v>
      </c>
      <c r="F443" s="63" t="s">
        <v>686</v>
      </c>
      <c r="G443" s="63" t="s">
        <v>509</v>
      </c>
      <c r="H443" s="84"/>
      <c r="I443" s="63"/>
      <c r="J443" s="58"/>
    </row>
    <row r="444" spans="1:10">
      <c r="A444" s="85" t="s">
        <v>779</v>
      </c>
      <c r="B444" s="86" t="s">
        <v>688</v>
      </c>
      <c r="C444" s="173"/>
      <c r="D444" s="87"/>
      <c r="E444" s="87"/>
      <c r="F444" s="89"/>
      <c r="G444" s="89"/>
      <c r="H444" s="88"/>
      <c r="I444" s="89"/>
      <c r="J444" s="90"/>
    </row>
    <row r="445" spans="1:10" ht="33">
      <c r="A445" s="96">
        <v>1</v>
      </c>
      <c r="B445" s="97" t="s">
        <v>689</v>
      </c>
      <c r="C445" s="181">
        <v>900</v>
      </c>
      <c r="D445" s="92">
        <v>3</v>
      </c>
      <c r="E445" s="92">
        <v>53</v>
      </c>
      <c r="F445" s="96" t="s">
        <v>469</v>
      </c>
      <c r="G445" s="63" t="s">
        <v>690</v>
      </c>
      <c r="H445" s="35" t="s">
        <v>691</v>
      </c>
      <c r="I445" s="63" t="s">
        <v>692</v>
      </c>
      <c r="J445" s="60"/>
    </row>
    <row r="446" spans="1:10">
      <c r="A446" s="96">
        <v>2</v>
      </c>
      <c r="B446" s="97" t="s">
        <v>689</v>
      </c>
      <c r="C446" s="181">
        <v>10358.799999999999</v>
      </c>
      <c r="D446" s="92">
        <v>16</v>
      </c>
      <c r="E446" s="92">
        <v>153</v>
      </c>
      <c r="F446" s="410" t="s">
        <v>469</v>
      </c>
      <c r="G446" s="367" t="s">
        <v>258</v>
      </c>
      <c r="H446" s="405" t="s">
        <v>693</v>
      </c>
      <c r="I446" s="367" t="s">
        <v>694</v>
      </c>
      <c r="J446" s="411" t="s">
        <v>695</v>
      </c>
    </row>
    <row r="447" spans="1:10">
      <c r="A447" s="96">
        <v>3</v>
      </c>
      <c r="B447" s="97" t="s">
        <v>689</v>
      </c>
      <c r="C447" s="181">
        <v>542.20000000000005</v>
      </c>
      <c r="D447" s="92">
        <v>1</v>
      </c>
      <c r="E447" s="92">
        <v>345</v>
      </c>
      <c r="F447" s="410"/>
      <c r="G447" s="367"/>
      <c r="H447" s="405"/>
      <c r="I447" s="367"/>
      <c r="J447" s="411"/>
    </row>
    <row r="448" spans="1:10" ht="87.75" customHeight="1">
      <c r="A448" s="96">
        <v>4</v>
      </c>
      <c r="B448" s="97" t="s">
        <v>689</v>
      </c>
      <c r="C448" s="181">
        <v>27711</v>
      </c>
      <c r="D448" s="92">
        <v>1</v>
      </c>
      <c r="E448" s="92">
        <v>704</v>
      </c>
      <c r="F448" s="410"/>
      <c r="G448" s="367"/>
      <c r="H448" s="405"/>
      <c r="I448" s="367"/>
      <c r="J448" s="411"/>
    </row>
    <row r="449" spans="1:10">
      <c r="A449" s="96">
        <v>5</v>
      </c>
      <c r="B449" s="97" t="s">
        <v>689</v>
      </c>
      <c r="C449" s="181">
        <v>17571.5</v>
      </c>
      <c r="D449" s="92">
        <v>24</v>
      </c>
      <c r="E449" s="92">
        <v>1512</v>
      </c>
      <c r="F449" s="410" t="s">
        <v>469</v>
      </c>
      <c r="G449" s="367" t="s">
        <v>258</v>
      </c>
      <c r="H449" s="405" t="s">
        <v>696</v>
      </c>
      <c r="I449" s="367" t="s">
        <v>697</v>
      </c>
      <c r="J449" s="411" t="s">
        <v>698</v>
      </c>
    </row>
    <row r="450" spans="1:10">
      <c r="A450" s="96">
        <v>6</v>
      </c>
      <c r="B450" s="97" t="s">
        <v>689</v>
      </c>
      <c r="C450" s="181">
        <v>9540.2999999999993</v>
      </c>
      <c r="D450" s="92">
        <v>24</v>
      </c>
      <c r="E450" s="92">
        <v>1513</v>
      </c>
      <c r="F450" s="410"/>
      <c r="G450" s="367"/>
      <c r="H450" s="405"/>
      <c r="I450" s="367"/>
      <c r="J450" s="411"/>
    </row>
    <row r="451" spans="1:10" ht="45" customHeight="1">
      <c r="A451" s="96">
        <v>7</v>
      </c>
      <c r="B451" s="97" t="s">
        <v>689</v>
      </c>
      <c r="C451" s="181">
        <v>292.10000000000002</v>
      </c>
      <c r="D451" s="92">
        <v>24</v>
      </c>
      <c r="E451" s="92">
        <v>140</v>
      </c>
      <c r="F451" s="410"/>
      <c r="G451" s="367"/>
      <c r="H451" s="405"/>
      <c r="I451" s="367"/>
      <c r="J451" s="411"/>
    </row>
    <row r="452" spans="1:10" ht="33">
      <c r="A452" s="96">
        <v>8</v>
      </c>
      <c r="B452" s="97" t="s">
        <v>689</v>
      </c>
      <c r="C452" s="181">
        <v>20394.900000000001</v>
      </c>
      <c r="D452" s="92">
        <v>24</v>
      </c>
      <c r="E452" s="92">
        <v>1510</v>
      </c>
      <c r="F452" s="96" t="s">
        <v>469</v>
      </c>
      <c r="G452" s="63" t="s">
        <v>258</v>
      </c>
      <c r="H452" s="35" t="s">
        <v>699</v>
      </c>
      <c r="I452" s="63" t="s">
        <v>692</v>
      </c>
      <c r="J452" s="60" t="s">
        <v>700</v>
      </c>
    </row>
    <row r="453" spans="1:10" ht="33">
      <c r="A453" s="96">
        <v>9</v>
      </c>
      <c r="B453" s="97" t="s">
        <v>689</v>
      </c>
      <c r="C453" s="181">
        <v>2829</v>
      </c>
      <c r="D453" s="92">
        <v>69</v>
      </c>
      <c r="E453" s="92">
        <v>53</v>
      </c>
      <c r="F453" s="96" t="s">
        <v>469</v>
      </c>
      <c r="G453" s="63" t="s">
        <v>701</v>
      </c>
      <c r="H453" s="84" t="s">
        <v>702</v>
      </c>
      <c r="I453" s="63" t="s">
        <v>692</v>
      </c>
      <c r="J453" s="97"/>
    </row>
    <row r="454" spans="1:10" ht="49.5">
      <c r="A454" s="96">
        <v>10</v>
      </c>
      <c r="B454" s="97" t="s">
        <v>689</v>
      </c>
      <c r="C454" s="181">
        <v>600</v>
      </c>
      <c r="D454" s="92">
        <v>8</v>
      </c>
      <c r="E454" s="92">
        <v>33</v>
      </c>
      <c r="F454" s="96" t="s">
        <v>469</v>
      </c>
      <c r="G454" s="63" t="s">
        <v>690</v>
      </c>
      <c r="H454" s="84" t="s">
        <v>703</v>
      </c>
      <c r="I454" s="63" t="s">
        <v>692</v>
      </c>
      <c r="J454" s="60"/>
    </row>
    <row r="455" spans="1:10" ht="66">
      <c r="A455" s="96">
        <v>11</v>
      </c>
      <c r="B455" s="97" t="s">
        <v>689</v>
      </c>
      <c r="C455" s="181">
        <v>1960</v>
      </c>
      <c r="D455" s="92">
        <v>105</v>
      </c>
      <c r="E455" s="92">
        <v>52</v>
      </c>
      <c r="F455" s="96" t="s">
        <v>469</v>
      </c>
      <c r="G455" s="63" t="s">
        <v>704</v>
      </c>
      <c r="H455" s="84" t="s">
        <v>705</v>
      </c>
      <c r="I455" s="63" t="s">
        <v>706</v>
      </c>
      <c r="J455" s="60"/>
    </row>
    <row r="456" spans="1:10" ht="66">
      <c r="A456" s="96">
        <v>12</v>
      </c>
      <c r="B456" s="97" t="s">
        <v>689</v>
      </c>
      <c r="C456" s="181">
        <v>695.7</v>
      </c>
      <c r="D456" s="92">
        <v>87</v>
      </c>
      <c r="E456" s="92">
        <v>40</v>
      </c>
      <c r="F456" s="96" t="s">
        <v>469</v>
      </c>
      <c r="G456" s="63" t="s">
        <v>707</v>
      </c>
      <c r="H456" s="84" t="s">
        <v>705</v>
      </c>
      <c r="I456" s="63" t="s">
        <v>708</v>
      </c>
      <c r="J456" s="60"/>
    </row>
    <row r="457" spans="1:10" ht="66">
      <c r="A457" s="96">
        <v>13</v>
      </c>
      <c r="B457" s="97" t="s">
        <v>689</v>
      </c>
      <c r="C457" s="181">
        <v>926.8</v>
      </c>
      <c r="D457" s="92">
        <v>67</v>
      </c>
      <c r="E457" s="92">
        <v>91</v>
      </c>
      <c r="F457" s="96" t="s">
        <v>500</v>
      </c>
      <c r="G457" s="63" t="s">
        <v>258</v>
      </c>
      <c r="H457" s="84" t="s">
        <v>709</v>
      </c>
      <c r="I457" s="63" t="s">
        <v>710</v>
      </c>
      <c r="J457" s="60" t="s">
        <v>711</v>
      </c>
    </row>
    <row r="458" spans="1:10" ht="66">
      <c r="A458" s="96">
        <v>14</v>
      </c>
      <c r="B458" s="97" t="s">
        <v>689</v>
      </c>
      <c r="C458" s="181">
        <v>310</v>
      </c>
      <c r="D458" s="92">
        <v>59</v>
      </c>
      <c r="E458" s="92">
        <v>8</v>
      </c>
      <c r="F458" s="96" t="s">
        <v>508</v>
      </c>
      <c r="G458" s="63" t="s">
        <v>712</v>
      </c>
      <c r="H458" s="84" t="s">
        <v>705</v>
      </c>
      <c r="I458" s="63" t="s">
        <v>706</v>
      </c>
      <c r="J458" s="60"/>
    </row>
    <row r="459" spans="1:10" ht="33">
      <c r="A459" s="96">
        <v>15</v>
      </c>
      <c r="B459" s="97" t="s">
        <v>689</v>
      </c>
      <c r="C459" s="181">
        <v>760.2</v>
      </c>
      <c r="D459" s="92">
        <v>64</v>
      </c>
      <c r="E459" s="92" t="s">
        <v>713</v>
      </c>
      <c r="F459" s="96" t="s">
        <v>508</v>
      </c>
      <c r="G459" s="63" t="s">
        <v>714</v>
      </c>
      <c r="H459" s="49" t="s">
        <v>715</v>
      </c>
      <c r="I459" s="63" t="s">
        <v>716</v>
      </c>
      <c r="J459" s="60"/>
    </row>
    <row r="460" spans="1:10" ht="66">
      <c r="A460" s="96">
        <v>16</v>
      </c>
      <c r="B460" s="97" t="s">
        <v>689</v>
      </c>
      <c r="C460" s="181">
        <v>450</v>
      </c>
      <c r="D460" s="92">
        <v>24</v>
      </c>
      <c r="E460" s="92">
        <v>50</v>
      </c>
      <c r="F460" s="96" t="s">
        <v>508</v>
      </c>
      <c r="G460" s="63" t="s">
        <v>717</v>
      </c>
      <c r="H460" s="84" t="s">
        <v>705</v>
      </c>
      <c r="I460" s="63" t="s">
        <v>706</v>
      </c>
      <c r="J460" s="60"/>
    </row>
    <row r="461" spans="1:10" ht="33">
      <c r="A461" s="96">
        <v>17</v>
      </c>
      <c r="B461" s="97" t="s">
        <v>689</v>
      </c>
      <c r="C461" s="181">
        <v>1954.3</v>
      </c>
      <c r="D461" s="92">
        <v>29</v>
      </c>
      <c r="E461" s="92">
        <v>52</v>
      </c>
      <c r="F461" s="96" t="s">
        <v>530</v>
      </c>
      <c r="G461" s="63" t="s">
        <v>718</v>
      </c>
      <c r="H461" s="35" t="s">
        <v>719</v>
      </c>
      <c r="I461" s="63" t="s">
        <v>716</v>
      </c>
      <c r="J461" s="60"/>
    </row>
    <row r="462" spans="1:10" ht="66">
      <c r="A462" s="96">
        <v>18</v>
      </c>
      <c r="B462" s="97" t="s">
        <v>689</v>
      </c>
      <c r="C462" s="181">
        <v>142.4</v>
      </c>
      <c r="D462" s="92">
        <v>98</v>
      </c>
      <c r="E462" s="92">
        <v>13</v>
      </c>
      <c r="F462" s="96" t="s">
        <v>530</v>
      </c>
      <c r="G462" s="63" t="s">
        <v>720</v>
      </c>
      <c r="H462" s="84" t="s">
        <v>709</v>
      </c>
      <c r="I462" s="63" t="s">
        <v>706</v>
      </c>
      <c r="J462" s="60"/>
    </row>
    <row r="463" spans="1:10" ht="66">
      <c r="A463" s="96">
        <v>19</v>
      </c>
      <c r="B463" s="97" t="s">
        <v>689</v>
      </c>
      <c r="C463" s="181">
        <v>330</v>
      </c>
      <c r="D463" s="92">
        <v>74</v>
      </c>
      <c r="E463" s="92">
        <v>32</v>
      </c>
      <c r="F463" s="96" t="s">
        <v>530</v>
      </c>
      <c r="G463" s="63" t="s">
        <v>721</v>
      </c>
      <c r="H463" s="84" t="s">
        <v>705</v>
      </c>
      <c r="I463" s="63" t="s">
        <v>706</v>
      </c>
      <c r="J463" s="60"/>
    </row>
    <row r="464" spans="1:10">
      <c r="A464" s="96">
        <v>20</v>
      </c>
      <c r="B464" s="97" t="s">
        <v>689</v>
      </c>
      <c r="C464" s="181">
        <v>863</v>
      </c>
      <c r="D464" s="92">
        <v>56</v>
      </c>
      <c r="E464" s="92">
        <v>84</v>
      </c>
      <c r="F464" s="410" t="s">
        <v>560</v>
      </c>
      <c r="G464" s="367" t="s">
        <v>722</v>
      </c>
      <c r="H464" s="405" t="s">
        <v>702</v>
      </c>
      <c r="I464" s="367" t="s">
        <v>692</v>
      </c>
      <c r="J464" s="410"/>
    </row>
    <row r="465" spans="1:10">
      <c r="A465" s="96">
        <v>21</v>
      </c>
      <c r="B465" s="97" t="s">
        <v>689</v>
      </c>
      <c r="C465" s="181">
        <v>228.4</v>
      </c>
      <c r="D465" s="92">
        <v>56</v>
      </c>
      <c r="E465" s="92">
        <v>86</v>
      </c>
      <c r="F465" s="410"/>
      <c r="G465" s="367"/>
      <c r="H465" s="405"/>
      <c r="I465" s="367"/>
      <c r="J465" s="410"/>
    </row>
    <row r="466" spans="1:10">
      <c r="A466" s="96">
        <v>22</v>
      </c>
      <c r="B466" s="97" t="s">
        <v>689</v>
      </c>
      <c r="C466" s="181">
        <v>4754.7</v>
      </c>
      <c r="D466" s="92">
        <v>73</v>
      </c>
      <c r="E466" s="92">
        <v>57</v>
      </c>
      <c r="F466" s="410" t="s">
        <v>560</v>
      </c>
      <c r="G466" s="63" t="s">
        <v>258</v>
      </c>
      <c r="H466" s="405" t="s">
        <v>723</v>
      </c>
      <c r="I466" s="367" t="s">
        <v>724</v>
      </c>
      <c r="J466" s="410"/>
    </row>
    <row r="467" spans="1:10" ht="33">
      <c r="A467" s="96">
        <v>23</v>
      </c>
      <c r="B467" s="97" t="s">
        <v>689</v>
      </c>
      <c r="C467" s="181">
        <v>1500</v>
      </c>
      <c r="D467" s="92">
        <v>73</v>
      </c>
      <c r="E467" s="92">
        <v>55</v>
      </c>
      <c r="F467" s="410"/>
      <c r="G467" s="63" t="s">
        <v>725</v>
      </c>
      <c r="H467" s="405"/>
      <c r="I467" s="367"/>
      <c r="J467" s="410"/>
    </row>
    <row r="468" spans="1:10">
      <c r="A468" s="96">
        <v>24</v>
      </c>
      <c r="B468" s="97" t="s">
        <v>689</v>
      </c>
      <c r="C468" s="181">
        <v>500</v>
      </c>
      <c r="D468" s="92">
        <v>73</v>
      </c>
      <c r="E468" s="92">
        <v>39</v>
      </c>
      <c r="F468" s="410"/>
      <c r="G468" s="63" t="s">
        <v>258</v>
      </c>
      <c r="H468" s="405"/>
      <c r="I468" s="367"/>
      <c r="J468" s="410"/>
    </row>
    <row r="469" spans="1:10" ht="82.5">
      <c r="A469" s="96">
        <v>25</v>
      </c>
      <c r="B469" s="97" t="s">
        <v>689</v>
      </c>
      <c r="C469" s="181">
        <v>134.5</v>
      </c>
      <c r="D469" s="92">
        <v>55</v>
      </c>
      <c r="E469" s="92">
        <v>115</v>
      </c>
      <c r="F469" s="96" t="s">
        <v>560</v>
      </c>
      <c r="G469" s="63" t="s">
        <v>258</v>
      </c>
      <c r="H469" s="84" t="s">
        <v>726</v>
      </c>
      <c r="I469" s="63" t="s">
        <v>727</v>
      </c>
      <c r="J469" s="60"/>
    </row>
    <row r="470" spans="1:10" ht="99">
      <c r="A470" s="96">
        <v>26</v>
      </c>
      <c r="B470" s="97" t="s">
        <v>689</v>
      </c>
      <c r="C470" s="181">
        <v>10806.9</v>
      </c>
      <c r="D470" s="92">
        <v>86</v>
      </c>
      <c r="E470" s="92">
        <v>114</v>
      </c>
      <c r="F470" s="96" t="s">
        <v>560</v>
      </c>
      <c r="G470" s="63" t="s">
        <v>728</v>
      </c>
      <c r="H470" s="84" t="s">
        <v>729</v>
      </c>
      <c r="I470" s="63" t="s">
        <v>730</v>
      </c>
      <c r="J470" s="60"/>
    </row>
    <row r="471" spans="1:10" ht="66">
      <c r="A471" s="96">
        <v>27</v>
      </c>
      <c r="B471" s="97" t="s">
        <v>689</v>
      </c>
      <c r="C471" s="181">
        <v>1917.8</v>
      </c>
      <c r="D471" s="92">
        <v>27</v>
      </c>
      <c r="E471" s="92">
        <v>46</v>
      </c>
      <c r="F471" s="96" t="s">
        <v>560</v>
      </c>
      <c r="G471" s="63" t="s">
        <v>731</v>
      </c>
      <c r="H471" s="98" t="s">
        <v>732</v>
      </c>
      <c r="I471" s="63"/>
      <c r="J471" s="60"/>
    </row>
    <row r="472" spans="1:10" ht="82.5">
      <c r="A472" s="96">
        <v>28</v>
      </c>
      <c r="B472" s="97" t="s">
        <v>689</v>
      </c>
      <c r="C472" s="181">
        <v>701.2</v>
      </c>
      <c r="D472" s="92">
        <v>84</v>
      </c>
      <c r="E472" s="92">
        <v>6</v>
      </c>
      <c r="F472" s="96" t="s">
        <v>593</v>
      </c>
      <c r="G472" s="63" t="s">
        <v>733</v>
      </c>
      <c r="H472" s="35" t="s">
        <v>702</v>
      </c>
      <c r="I472" s="63" t="s">
        <v>734</v>
      </c>
      <c r="J472" s="60"/>
    </row>
    <row r="473" spans="1:10" ht="49.5">
      <c r="A473" s="96">
        <v>29</v>
      </c>
      <c r="B473" s="97" t="s">
        <v>689</v>
      </c>
      <c r="C473" s="181">
        <v>5983</v>
      </c>
      <c r="D473" s="92">
        <v>57</v>
      </c>
      <c r="E473" s="92">
        <v>23</v>
      </c>
      <c r="F473" s="96" t="s">
        <v>593</v>
      </c>
      <c r="G473" s="63" t="s">
        <v>735</v>
      </c>
      <c r="H473" s="84" t="s">
        <v>736</v>
      </c>
      <c r="I473" s="63" t="s">
        <v>716</v>
      </c>
      <c r="J473" s="60"/>
    </row>
    <row r="474" spans="1:10" ht="33">
      <c r="A474" s="96">
        <v>30</v>
      </c>
      <c r="B474" s="97" t="s">
        <v>689</v>
      </c>
      <c r="C474" s="181">
        <v>324</v>
      </c>
      <c r="D474" s="92">
        <v>48</v>
      </c>
      <c r="E474" s="92">
        <v>18</v>
      </c>
      <c r="F474" s="96" t="s">
        <v>620</v>
      </c>
      <c r="G474" s="63" t="s">
        <v>737</v>
      </c>
      <c r="H474" s="35" t="s">
        <v>738</v>
      </c>
      <c r="I474" s="63" t="s">
        <v>692</v>
      </c>
      <c r="J474" s="60"/>
    </row>
    <row r="475" spans="1:10" ht="33">
      <c r="A475" s="96">
        <v>31</v>
      </c>
      <c r="B475" s="97" t="s">
        <v>689</v>
      </c>
      <c r="C475" s="181">
        <v>1440.8</v>
      </c>
      <c r="D475" s="92">
        <v>37</v>
      </c>
      <c r="E475" s="92">
        <v>47</v>
      </c>
      <c r="F475" s="410" t="s">
        <v>620</v>
      </c>
      <c r="G475" s="63" t="s">
        <v>739</v>
      </c>
      <c r="H475" s="405" t="s">
        <v>740</v>
      </c>
      <c r="I475" s="367" t="s">
        <v>741</v>
      </c>
      <c r="J475" s="410"/>
    </row>
    <row r="476" spans="1:10" ht="33">
      <c r="A476" s="96">
        <v>32</v>
      </c>
      <c r="B476" s="97" t="s">
        <v>689</v>
      </c>
      <c r="C476" s="181">
        <v>1390.3</v>
      </c>
      <c r="D476" s="92">
        <v>37</v>
      </c>
      <c r="E476" s="92">
        <v>46</v>
      </c>
      <c r="F476" s="410"/>
      <c r="G476" s="63" t="s">
        <v>742</v>
      </c>
      <c r="H476" s="405"/>
      <c r="I476" s="367"/>
      <c r="J476" s="410"/>
    </row>
    <row r="477" spans="1:10">
      <c r="A477" s="96">
        <v>33</v>
      </c>
      <c r="B477" s="97" t="s">
        <v>689</v>
      </c>
      <c r="C477" s="181">
        <v>423.4</v>
      </c>
      <c r="D477" s="92">
        <v>37</v>
      </c>
      <c r="E477" s="92">
        <v>109</v>
      </c>
      <c r="F477" s="410"/>
      <c r="G477" s="63" t="s">
        <v>258</v>
      </c>
      <c r="H477" s="405"/>
      <c r="I477" s="367"/>
      <c r="J477" s="410"/>
    </row>
    <row r="478" spans="1:10" ht="66">
      <c r="A478" s="96">
        <v>34</v>
      </c>
      <c r="B478" s="97" t="s">
        <v>689</v>
      </c>
      <c r="C478" s="181">
        <v>150</v>
      </c>
      <c r="D478" s="92">
        <v>9</v>
      </c>
      <c r="E478" s="92">
        <v>25</v>
      </c>
      <c r="F478" s="96" t="s">
        <v>620</v>
      </c>
      <c r="G478" s="63" t="s">
        <v>743</v>
      </c>
      <c r="H478" s="35" t="s">
        <v>702</v>
      </c>
      <c r="I478" s="63" t="s">
        <v>744</v>
      </c>
      <c r="J478" s="60"/>
    </row>
    <row r="479" spans="1:10" ht="66">
      <c r="A479" s="96">
        <v>35</v>
      </c>
      <c r="B479" s="97" t="s">
        <v>689</v>
      </c>
      <c r="C479" s="181">
        <v>67</v>
      </c>
      <c r="D479" s="92">
        <v>36</v>
      </c>
      <c r="E479" s="92">
        <v>130</v>
      </c>
      <c r="F479" s="96" t="s">
        <v>620</v>
      </c>
      <c r="G479" s="63" t="s">
        <v>745</v>
      </c>
      <c r="H479" s="35" t="s">
        <v>702</v>
      </c>
      <c r="I479" s="63" t="s">
        <v>744</v>
      </c>
      <c r="J479" s="60"/>
    </row>
    <row r="480" spans="1:10" ht="66">
      <c r="A480" s="96">
        <v>36</v>
      </c>
      <c r="B480" s="97" t="s">
        <v>689</v>
      </c>
      <c r="C480" s="181">
        <v>148</v>
      </c>
      <c r="D480" s="92">
        <v>54</v>
      </c>
      <c r="E480" s="92">
        <v>104</v>
      </c>
      <c r="F480" s="96" t="s">
        <v>646</v>
      </c>
      <c r="G480" s="63" t="s">
        <v>258</v>
      </c>
      <c r="H480" s="35" t="s">
        <v>702</v>
      </c>
      <c r="I480" s="63" t="s">
        <v>744</v>
      </c>
      <c r="J480" s="60"/>
    </row>
    <row r="481" spans="1:10" ht="33">
      <c r="A481" s="96">
        <v>37</v>
      </c>
      <c r="B481" s="97" t="s">
        <v>689</v>
      </c>
      <c r="C481" s="181">
        <v>1578.4</v>
      </c>
      <c r="D481" s="92">
        <v>30</v>
      </c>
      <c r="E481" s="92">
        <v>69</v>
      </c>
      <c r="F481" s="96" t="s">
        <v>631</v>
      </c>
      <c r="G481" s="63" t="s">
        <v>258</v>
      </c>
      <c r="H481" s="35" t="s">
        <v>746</v>
      </c>
      <c r="I481" s="63" t="s">
        <v>716</v>
      </c>
      <c r="J481" s="60"/>
    </row>
    <row r="482" spans="1:10" ht="66">
      <c r="A482" s="96">
        <v>38</v>
      </c>
      <c r="B482" s="97" t="s">
        <v>689</v>
      </c>
      <c r="C482" s="181">
        <v>515</v>
      </c>
      <c r="D482" s="92">
        <v>15</v>
      </c>
      <c r="E482" s="92">
        <v>7</v>
      </c>
      <c r="F482" s="96" t="s">
        <v>631</v>
      </c>
      <c r="G482" s="63" t="s">
        <v>747</v>
      </c>
      <c r="H482" s="35" t="s">
        <v>702</v>
      </c>
      <c r="I482" s="63" t="s">
        <v>744</v>
      </c>
      <c r="J482" s="60"/>
    </row>
    <row r="483" spans="1:10" ht="82.5">
      <c r="A483" s="96">
        <v>39</v>
      </c>
      <c r="B483" s="97" t="s">
        <v>689</v>
      </c>
      <c r="C483" s="181">
        <v>1700</v>
      </c>
      <c r="D483" s="92">
        <v>18</v>
      </c>
      <c r="E483" s="92">
        <v>42</v>
      </c>
      <c r="F483" s="96" t="s">
        <v>686</v>
      </c>
      <c r="G483" s="63" t="s">
        <v>748</v>
      </c>
      <c r="H483" s="35" t="s">
        <v>702</v>
      </c>
      <c r="I483" s="63" t="s">
        <v>734</v>
      </c>
      <c r="J483" s="60"/>
    </row>
    <row r="484" spans="1:10" ht="66">
      <c r="A484" s="96">
        <v>40</v>
      </c>
      <c r="B484" s="97" t="s">
        <v>689</v>
      </c>
      <c r="C484" s="181">
        <v>280</v>
      </c>
      <c r="D484" s="92">
        <v>59</v>
      </c>
      <c r="E484" s="92">
        <v>5</v>
      </c>
      <c r="F484" s="96" t="s">
        <v>508</v>
      </c>
      <c r="G484" s="63" t="s">
        <v>749</v>
      </c>
      <c r="H484" s="35" t="s">
        <v>702</v>
      </c>
      <c r="I484" s="63" t="s">
        <v>750</v>
      </c>
      <c r="J484" s="60" t="s">
        <v>751</v>
      </c>
    </row>
    <row r="485" spans="1:10" ht="66">
      <c r="A485" s="96">
        <v>41</v>
      </c>
      <c r="B485" s="97" t="s">
        <v>689</v>
      </c>
      <c r="C485" s="181">
        <v>216</v>
      </c>
      <c r="D485" s="92">
        <v>24</v>
      </c>
      <c r="E485" s="92">
        <v>119</v>
      </c>
      <c r="F485" s="96" t="s">
        <v>508</v>
      </c>
      <c r="G485" s="63" t="s">
        <v>752</v>
      </c>
      <c r="H485" s="35" t="s">
        <v>702</v>
      </c>
      <c r="I485" s="63" t="s">
        <v>750</v>
      </c>
      <c r="J485" s="60" t="s">
        <v>751</v>
      </c>
    </row>
    <row r="486" spans="1:10" ht="66">
      <c r="A486" s="96">
        <v>42</v>
      </c>
      <c r="B486" s="97" t="s">
        <v>689</v>
      </c>
      <c r="C486" s="181">
        <v>1106</v>
      </c>
      <c r="D486" s="92">
        <v>41</v>
      </c>
      <c r="E486" s="92">
        <v>71</v>
      </c>
      <c r="F486" s="96" t="s">
        <v>530</v>
      </c>
      <c r="G486" s="63" t="s">
        <v>753</v>
      </c>
      <c r="H486" s="84" t="s">
        <v>754</v>
      </c>
      <c r="I486" s="63" t="s">
        <v>755</v>
      </c>
      <c r="J486" s="60"/>
    </row>
    <row r="487" spans="1:10" ht="66">
      <c r="A487" s="96">
        <v>43</v>
      </c>
      <c r="B487" s="97" t="s">
        <v>689</v>
      </c>
      <c r="C487" s="181">
        <v>182</v>
      </c>
      <c r="D487" s="92">
        <v>52</v>
      </c>
      <c r="E487" s="92">
        <v>69</v>
      </c>
      <c r="F487" s="96" t="s">
        <v>530</v>
      </c>
      <c r="G487" s="63" t="s">
        <v>756</v>
      </c>
      <c r="H487" s="35" t="s">
        <v>702</v>
      </c>
      <c r="I487" s="63" t="s">
        <v>750</v>
      </c>
      <c r="J487" s="60" t="s">
        <v>751</v>
      </c>
    </row>
    <row r="488" spans="1:10" ht="66">
      <c r="A488" s="96">
        <v>44</v>
      </c>
      <c r="B488" s="97" t="s">
        <v>689</v>
      </c>
      <c r="C488" s="181">
        <v>313</v>
      </c>
      <c r="D488" s="92">
        <v>49</v>
      </c>
      <c r="E488" s="92">
        <v>7</v>
      </c>
      <c r="F488" s="96" t="s">
        <v>530</v>
      </c>
      <c r="G488" s="63" t="s">
        <v>757</v>
      </c>
      <c r="H488" s="35" t="s">
        <v>702</v>
      </c>
      <c r="I488" s="63" t="s">
        <v>750</v>
      </c>
      <c r="J488" s="60" t="s">
        <v>751</v>
      </c>
    </row>
    <row r="489" spans="1:10" ht="66">
      <c r="A489" s="96">
        <v>45</v>
      </c>
      <c r="B489" s="97" t="s">
        <v>689</v>
      </c>
      <c r="C489" s="181">
        <v>560.4</v>
      </c>
      <c r="D489" s="92">
        <v>38</v>
      </c>
      <c r="E489" s="92">
        <v>70</v>
      </c>
      <c r="F489" s="96" t="s">
        <v>593</v>
      </c>
      <c r="G489" s="63" t="s">
        <v>758</v>
      </c>
      <c r="H489" s="84" t="s">
        <v>759</v>
      </c>
      <c r="I489" s="63" t="s">
        <v>750</v>
      </c>
      <c r="J489" s="60"/>
    </row>
    <row r="490" spans="1:10" ht="66">
      <c r="A490" s="96">
        <v>46</v>
      </c>
      <c r="B490" s="97" t="s">
        <v>689</v>
      </c>
      <c r="C490" s="181">
        <v>391</v>
      </c>
      <c r="D490" s="92">
        <v>34</v>
      </c>
      <c r="E490" s="92">
        <v>51</v>
      </c>
      <c r="F490" s="96" t="s">
        <v>593</v>
      </c>
      <c r="G490" s="63" t="s">
        <v>258</v>
      </c>
      <c r="H490" s="84" t="s">
        <v>760</v>
      </c>
      <c r="I490" s="63" t="s">
        <v>750</v>
      </c>
      <c r="J490" s="60"/>
    </row>
    <row r="491" spans="1:10" ht="66">
      <c r="A491" s="96">
        <v>47</v>
      </c>
      <c r="B491" s="97" t="s">
        <v>689</v>
      </c>
      <c r="C491" s="181">
        <v>89.6</v>
      </c>
      <c r="D491" s="92">
        <v>41</v>
      </c>
      <c r="E491" s="92">
        <v>34</v>
      </c>
      <c r="F491" s="96" t="s">
        <v>593</v>
      </c>
      <c r="G491" s="63" t="s">
        <v>761</v>
      </c>
      <c r="H491" s="84" t="s">
        <v>762</v>
      </c>
      <c r="I491" s="63" t="s">
        <v>750</v>
      </c>
      <c r="J491" s="60" t="s">
        <v>751</v>
      </c>
    </row>
    <row r="492" spans="1:10" ht="33">
      <c r="A492" s="96">
        <v>48</v>
      </c>
      <c r="B492" s="97" t="s">
        <v>689</v>
      </c>
      <c r="C492" s="181">
        <v>416.4</v>
      </c>
      <c r="D492" s="92">
        <v>8</v>
      </c>
      <c r="E492" s="92">
        <v>108</v>
      </c>
      <c r="F492" s="96" t="s">
        <v>620</v>
      </c>
      <c r="G492" s="63" t="s">
        <v>258</v>
      </c>
      <c r="H492" s="35" t="s">
        <v>738</v>
      </c>
      <c r="I492" s="63" t="s">
        <v>716</v>
      </c>
      <c r="J492" s="60"/>
    </row>
    <row r="493" spans="1:10" ht="33">
      <c r="A493" s="96">
        <v>49</v>
      </c>
      <c r="B493" s="97" t="s">
        <v>689</v>
      </c>
      <c r="C493" s="181">
        <v>1415.8</v>
      </c>
      <c r="D493" s="92">
        <v>34</v>
      </c>
      <c r="E493" s="92">
        <v>146</v>
      </c>
      <c r="F493" s="96" t="s">
        <v>620</v>
      </c>
      <c r="G493" s="63" t="s">
        <v>258</v>
      </c>
      <c r="H493" s="35" t="s">
        <v>738</v>
      </c>
      <c r="I493" s="63" t="s">
        <v>716</v>
      </c>
      <c r="J493" s="60"/>
    </row>
    <row r="494" spans="1:10" ht="33">
      <c r="A494" s="96">
        <v>50</v>
      </c>
      <c r="B494" s="97" t="s">
        <v>689</v>
      </c>
      <c r="C494" s="181">
        <v>389</v>
      </c>
      <c r="D494" s="92">
        <v>36</v>
      </c>
      <c r="E494" s="92">
        <v>83</v>
      </c>
      <c r="F494" s="96" t="s">
        <v>620</v>
      </c>
      <c r="G494" s="63" t="s">
        <v>258</v>
      </c>
      <c r="H494" s="35" t="s">
        <v>738</v>
      </c>
      <c r="I494" s="63" t="s">
        <v>716</v>
      </c>
      <c r="J494" s="60"/>
    </row>
    <row r="495" spans="1:10" ht="66">
      <c r="A495" s="96">
        <v>51</v>
      </c>
      <c r="B495" s="97" t="s">
        <v>689</v>
      </c>
      <c r="C495" s="181">
        <v>48</v>
      </c>
      <c r="D495" s="92">
        <v>16</v>
      </c>
      <c r="E495" s="92">
        <v>32</v>
      </c>
      <c r="F495" s="96" t="s">
        <v>666</v>
      </c>
      <c r="G495" s="63" t="s">
        <v>677</v>
      </c>
      <c r="H495" s="84" t="s">
        <v>763</v>
      </c>
      <c r="I495" s="63" t="s">
        <v>750</v>
      </c>
      <c r="J495" s="60" t="s">
        <v>751</v>
      </c>
    </row>
    <row r="496" spans="1:10" ht="33">
      <c r="A496" s="96">
        <v>52</v>
      </c>
      <c r="B496" s="97" t="s">
        <v>689</v>
      </c>
      <c r="C496" s="181">
        <v>589.70000000000005</v>
      </c>
      <c r="D496" s="92">
        <v>20</v>
      </c>
      <c r="E496" s="92">
        <v>98</v>
      </c>
      <c r="F496" s="96" t="s">
        <v>686</v>
      </c>
      <c r="G496" s="63" t="s">
        <v>764</v>
      </c>
      <c r="H496" s="49" t="s">
        <v>765</v>
      </c>
      <c r="I496" s="63" t="s">
        <v>766</v>
      </c>
      <c r="J496" s="60"/>
    </row>
    <row r="497" spans="1:10">
      <c r="A497" s="346" t="s">
        <v>780</v>
      </c>
      <c r="B497" s="346"/>
      <c r="C497" s="153">
        <f>C498+C502+C511+C516+C521+C526+C537+C544+C547+C557+C568+C575</f>
        <v>203118</v>
      </c>
      <c r="D497" s="22"/>
      <c r="E497" s="23"/>
      <c r="F497" s="22"/>
      <c r="G497" s="22"/>
      <c r="H497" s="23"/>
      <c r="I497" s="22"/>
      <c r="J497" s="24"/>
    </row>
    <row r="498" spans="1:10">
      <c r="A498" s="18" t="s">
        <v>959</v>
      </c>
      <c r="B498" s="29" t="s">
        <v>964</v>
      </c>
      <c r="C498" s="182">
        <f>SUM(C499:C501)</f>
        <v>1381</v>
      </c>
      <c r="D498" s="29"/>
      <c r="E498" s="29"/>
      <c r="F498" s="26"/>
      <c r="G498" s="26"/>
      <c r="H498" s="29"/>
      <c r="I498" s="26"/>
      <c r="J498" s="18"/>
    </row>
    <row r="499" spans="1:10" ht="33">
      <c r="A499" s="63">
        <v>1</v>
      </c>
      <c r="B499" s="84" t="s">
        <v>963</v>
      </c>
      <c r="C499" s="174">
        <v>808</v>
      </c>
      <c r="D499" s="63">
        <v>50</v>
      </c>
      <c r="E499" s="63">
        <v>33</v>
      </c>
      <c r="F499" s="63" t="s">
        <v>964</v>
      </c>
      <c r="G499" s="63" t="s">
        <v>965</v>
      </c>
      <c r="H499" s="63" t="s">
        <v>966</v>
      </c>
      <c r="I499" s="63" t="s">
        <v>967</v>
      </c>
      <c r="J499" s="35"/>
    </row>
    <row r="500" spans="1:10">
      <c r="A500" s="367">
        <v>2</v>
      </c>
      <c r="B500" s="402" t="s">
        <v>968</v>
      </c>
      <c r="C500" s="174">
        <v>230</v>
      </c>
      <c r="D500" s="63">
        <v>50</v>
      </c>
      <c r="E500" s="63">
        <v>24</v>
      </c>
      <c r="F500" s="367" t="s">
        <v>964</v>
      </c>
      <c r="G500" s="367" t="s">
        <v>969</v>
      </c>
      <c r="H500" s="367" t="s">
        <v>966</v>
      </c>
      <c r="I500" s="367" t="s">
        <v>967</v>
      </c>
      <c r="J500" s="404"/>
    </row>
    <row r="501" spans="1:10">
      <c r="A501" s="367"/>
      <c r="B501" s="403"/>
      <c r="C501" s="174">
        <v>343</v>
      </c>
      <c r="D501" s="63">
        <v>50</v>
      </c>
      <c r="E501" s="63">
        <v>19</v>
      </c>
      <c r="F501" s="367"/>
      <c r="G501" s="367"/>
      <c r="H501" s="367"/>
      <c r="I501" s="367"/>
      <c r="J501" s="404"/>
    </row>
    <row r="502" spans="1:10">
      <c r="A502" s="18" t="s">
        <v>960</v>
      </c>
      <c r="B502" s="29" t="s">
        <v>971</v>
      </c>
      <c r="C502" s="182">
        <f>SUM(C503:C510)</f>
        <v>23134</v>
      </c>
      <c r="D502" s="36"/>
      <c r="E502" s="36"/>
      <c r="F502" s="34"/>
      <c r="G502" s="34"/>
      <c r="H502" s="36"/>
      <c r="I502" s="34"/>
      <c r="J502" s="38"/>
    </row>
    <row r="503" spans="1:10" ht="49.5">
      <c r="A503" s="33">
        <v>1</v>
      </c>
      <c r="B503" s="99" t="s">
        <v>970</v>
      </c>
      <c r="C503" s="178">
        <v>13358</v>
      </c>
      <c r="D503" s="113">
        <v>52</v>
      </c>
      <c r="E503" s="113">
        <v>56</v>
      </c>
      <c r="F503" s="113" t="s">
        <v>971</v>
      </c>
      <c r="G503" s="34" t="s">
        <v>972</v>
      </c>
      <c r="H503" s="36" t="s">
        <v>973</v>
      </c>
      <c r="I503" s="34" t="s">
        <v>974</v>
      </c>
      <c r="J503" s="38"/>
    </row>
    <row r="504" spans="1:10" ht="49.5">
      <c r="A504" s="33">
        <v>2</v>
      </c>
      <c r="B504" s="99" t="s">
        <v>975</v>
      </c>
      <c r="C504" s="178">
        <v>2559</v>
      </c>
      <c r="D504" s="113">
        <v>47</v>
      </c>
      <c r="E504" s="113">
        <v>127</v>
      </c>
      <c r="F504" s="113" t="s">
        <v>971</v>
      </c>
      <c r="G504" s="34" t="s">
        <v>976</v>
      </c>
      <c r="H504" s="36" t="s">
        <v>973</v>
      </c>
      <c r="I504" s="34" t="s">
        <v>977</v>
      </c>
      <c r="J504" s="38"/>
    </row>
    <row r="505" spans="1:10" ht="49.5">
      <c r="A505" s="33">
        <v>3</v>
      </c>
      <c r="B505" s="99" t="s">
        <v>978</v>
      </c>
      <c r="C505" s="178">
        <v>4956</v>
      </c>
      <c r="D505" s="113">
        <v>52</v>
      </c>
      <c r="E505" s="113">
        <v>4956</v>
      </c>
      <c r="F505" s="113" t="s">
        <v>971</v>
      </c>
      <c r="G505" s="34" t="s">
        <v>979</v>
      </c>
      <c r="H505" s="36" t="s">
        <v>973</v>
      </c>
      <c r="I505" s="34" t="s">
        <v>977</v>
      </c>
      <c r="J505" s="38"/>
    </row>
    <row r="506" spans="1:10" ht="33">
      <c r="A506" s="33">
        <v>4</v>
      </c>
      <c r="B506" s="99" t="s">
        <v>980</v>
      </c>
      <c r="C506" s="178">
        <v>1339</v>
      </c>
      <c r="D506" s="113">
        <v>47</v>
      </c>
      <c r="E506" s="113">
        <v>28</v>
      </c>
      <c r="F506" s="113" t="s">
        <v>971</v>
      </c>
      <c r="G506" s="34" t="s">
        <v>980</v>
      </c>
      <c r="H506" s="36" t="s">
        <v>981</v>
      </c>
      <c r="I506" s="34" t="s">
        <v>982</v>
      </c>
      <c r="J506" s="38"/>
    </row>
    <row r="507" spans="1:10" ht="49.5">
      <c r="A507" s="33">
        <v>5</v>
      </c>
      <c r="B507" s="127" t="s">
        <v>983</v>
      </c>
      <c r="C507" s="178">
        <v>228</v>
      </c>
      <c r="D507" s="126">
        <v>59</v>
      </c>
      <c r="E507" s="126">
        <v>108</v>
      </c>
      <c r="F507" s="113" t="s">
        <v>971</v>
      </c>
      <c r="G507" s="34" t="s">
        <v>477</v>
      </c>
      <c r="H507" s="36" t="s">
        <v>984</v>
      </c>
      <c r="I507" s="34" t="s">
        <v>977</v>
      </c>
      <c r="J507" s="38"/>
    </row>
    <row r="508" spans="1:10" ht="49.5">
      <c r="A508" s="33">
        <v>6</v>
      </c>
      <c r="B508" s="127" t="s">
        <v>985</v>
      </c>
      <c r="C508" s="178">
        <v>279</v>
      </c>
      <c r="D508" s="46">
        <v>53</v>
      </c>
      <c r="E508" s="46">
        <v>60</v>
      </c>
      <c r="F508" s="113" t="s">
        <v>971</v>
      </c>
      <c r="G508" s="34" t="s">
        <v>477</v>
      </c>
      <c r="H508" s="36" t="s">
        <v>984</v>
      </c>
      <c r="I508" s="34" t="s">
        <v>977</v>
      </c>
      <c r="J508" s="10"/>
    </row>
    <row r="509" spans="1:10" ht="49.5">
      <c r="A509" s="33">
        <v>7</v>
      </c>
      <c r="B509" s="127" t="s">
        <v>986</v>
      </c>
      <c r="C509" s="178">
        <v>205</v>
      </c>
      <c r="D509" s="46">
        <v>70</v>
      </c>
      <c r="E509" s="46">
        <v>87</v>
      </c>
      <c r="F509" s="113" t="s">
        <v>971</v>
      </c>
      <c r="G509" s="34" t="s">
        <v>477</v>
      </c>
      <c r="H509" s="36" t="s">
        <v>984</v>
      </c>
      <c r="I509" s="34" t="s">
        <v>977</v>
      </c>
      <c r="J509" s="10"/>
    </row>
    <row r="510" spans="1:10" ht="49.5">
      <c r="A510" s="33">
        <v>8</v>
      </c>
      <c r="B510" s="127" t="s">
        <v>987</v>
      </c>
      <c r="C510" s="178">
        <v>210</v>
      </c>
      <c r="D510" s="46">
        <v>19</v>
      </c>
      <c r="E510" s="46">
        <v>16</v>
      </c>
      <c r="F510" s="113" t="s">
        <v>971</v>
      </c>
      <c r="G510" s="34" t="s">
        <v>477</v>
      </c>
      <c r="H510" s="36" t="s">
        <v>984</v>
      </c>
      <c r="I510" s="34" t="s">
        <v>977</v>
      </c>
      <c r="J510" s="10"/>
    </row>
    <row r="511" spans="1:10">
      <c r="A511" s="100" t="s">
        <v>961</v>
      </c>
      <c r="B511" s="133" t="s">
        <v>1111</v>
      </c>
      <c r="C511" s="183">
        <f>SUM(C512:C515)</f>
        <v>34760.899999999994</v>
      </c>
      <c r="D511" s="36"/>
      <c r="E511" s="36"/>
      <c r="F511" s="34"/>
      <c r="G511" s="34"/>
      <c r="H511" s="36"/>
      <c r="I511" s="34"/>
      <c r="J511" s="10"/>
    </row>
    <row r="512" spans="1:10" ht="66">
      <c r="A512" s="33">
        <v>1</v>
      </c>
      <c r="B512" s="84" t="s">
        <v>988</v>
      </c>
      <c r="C512" s="174">
        <v>33830</v>
      </c>
      <c r="D512" s="63">
        <v>37</v>
      </c>
      <c r="E512" s="63">
        <v>89</v>
      </c>
      <c r="F512" s="63" t="s">
        <v>989</v>
      </c>
      <c r="G512" s="34" t="s">
        <v>187</v>
      </c>
      <c r="H512" s="34" t="s">
        <v>990</v>
      </c>
      <c r="I512" s="34" t="s">
        <v>991</v>
      </c>
      <c r="J512" s="38"/>
    </row>
    <row r="513" spans="1:10" ht="33">
      <c r="A513" s="33">
        <v>2</v>
      </c>
      <c r="B513" s="84" t="s">
        <v>992</v>
      </c>
      <c r="C513" s="174">
        <v>122.2</v>
      </c>
      <c r="D513" s="63">
        <v>34</v>
      </c>
      <c r="E513" s="63">
        <v>6</v>
      </c>
      <c r="F513" s="63" t="s">
        <v>993</v>
      </c>
      <c r="G513" s="34" t="s">
        <v>477</v>
      </c>
      <c r="H513" s="34" t="s">
        <v>994</v>
      </c>
      <c r="I513" s="34" t="s">
        <v>995</v>
      </c>
      <c r="J513" s="38"/>
    </row>
    <row r="514" spans="1:10" ht="33">
      <c r="A514" s="33">
        <v>3</v>
      </c>
      <c r="B514" s="84" t="s">
        <v>996</v>
      </c>
      <c r="C514" s="174">
        <v>289.5</v>
      </c>
      <c r="D514" s="63">
        <v>63</v>
      </c>
      <c r="E514" s="63">
        <v>8</v>
      </c>
      <c r="F514" s="63" t="s">
        <v>997</v>
      </c>
      <c r="G514" s="34" t="s">
        <v>477</v>
      </c>
      <c r="H514" s="34" t="s">
        <v>998</v>
      </c>
      <c r="I514" s="34" t="s">
        <v>995</v>
      </c>
      <c r="J514" s="38"/>
    </row>
    <row r="515" spans="1:10" ht="33">
      <c r="A515" s="33">
        <v>4</v>
      </c>
      <c r="B515" s="84" t="s">
        <v>999</v>
      </c>
      <c r="C515" s="174">
        <v>519.20000000000005</v>
      </c>
      <c r="D515" s="63">
        <v>38</v>
      </c>
      <c r="E515" s="63">
        <v>4</v>
      </c>
      <c r="F515" s="63" t="s">
        <v>1000</v>
      </c>
      <c r="G515" s="34" t="s">
        <v>477</v>
      </c>
      <c r="H515" s="34" t="s">
        <v>998</v>
      </c>
      <c r="I515" s="34" t="s">
        <v>995</v>
      </c>
      <c r="J515" s="38"/>
    </row>
    <row r="516" spans="1:10">
      <c r="A516" s="18" t="s">
        <v>962</v>
      </c>
      <c r="B516" s="133" t="s">
        <v>782</v>
      </c>
      <c r="C516" s="182">
        <f>SUM(C517:C520)</f>
        <v>1546.6</v>
      </c>
      <c r="D516" s="32"/>
      <c r="E516" s="32"/>
      <c r="F516" s="34"/>
      <c r="G516" s="34"/>
      <c r="H516" s="32"/>
      <c r="I516" s="34"/>
      <c r="J516" s="10"/>
    </row>
    <row r="517" spans="1:10" ht="33">
      <c r="A517" s="102" t="s">
        <v>1001</v>
      </c>
      <c r="B517" s="103" t="s">
        <v>1002</v>
      </c>
      <c r="C517" s="184">
        <v>420</v>
      </c>
      <c r="D517" s="104">
        <v>176</v>
      </c>
      <c r="E517" s="104">
        <v>38</v>
      </c>
      <c r="F517" s="34" t="s">
        <v>782</v>
      </c>
      <c r="G517" s="55" t="s">
        <v>1003</v>
      </c>
      <c r="H517" s="55" t="s">
        <v>1004</v>
      </c>
      <c r="I517" s="55" t="s">
        <v>1005</v>
      </c>
      <c r="J517" s="38"/>
    </row>
    <row r="518" spans="1:10" ht="33">
      <c r="A518" s="102" t="s">
        <v>1006</v>
      </c>
      <c r="B518" s="105" t="s">
        <v>1007</v>
      </c>
      <c r="C518" s="184">
        <v>190.2</v>
      </c>
      <c r="D518" s="104">
        <v>177</v>
      </c>
      <c r="E518" s="104">
        <v>38</v>
      </c>
      <c r="F518" s="34" t="s">
        <v>782</v>
      </c>
      <c r="G518" s="55" t="s">
        <v>1003</v>
      </c>
      <c r="H518" s="55" t="s">
        <v>1004</v>
      </c>
      <c r="I518" s="55" t="s">
        <v>1005</v>
      </c>
      <c r="J518" s="38"/>
    </row>
    <row r="519" spans="1:10" ht="33">
      <c r="A519" s="102" t="s">
        <v>1008</v>
      </c>
      <c r="B519" s="201" t="s">
        <v>1009</v>
      </c>
      <c r="C519" s="184">
        <v>454.8</v>
      </c>
      <c r="D519" s="104">
        <v>15</v>
      </c>
      <c r="E519" s="104">
        <v>52</v>
      </c>
      <c r="F519" s="34" t="s">
        <v>782</v>
      </c>
      <c r="G519" s="38" t="s">
        <v>258</v>
      </c>
      <c r="H519" s="55" t="s">
        <v>1010</v>
      </c>
      <c r="I519" s="55" t="s">
        <v>1011</v>
      </c>
      <c r="J519" s="38"/>
    </row>
    <row r="520" spans="1:10" ht="33">
      <c r="A520" s="102" t="s">
        <v>1012</v>
      </c>
      <c r="B520" s="201" t="s">
        <v>1013</v>
      </c>
      <c r="C520" s="184">
        <v>481.6</v>
      </c>
      <c r="D520" s="104">
        <v>25</v>
      </c>
      <c r="E520" s="104">
        <v>93</v>
      </c>
      <c r="F520" s="34" t="s">
        <v>782</v>
      </c>
      <c r="G520" s="55" t="s">
        <v>1014</v>
      </c>
      <c r="H520" s="55" t="s">
        <v>1015</v>
      </c>
      <c r="I520" s="55" t="s">
        <v>1011</v>
      </c>
      <c r="J520" s="38"/>
    </row>
    <row r="521" spans="1:10">
      <c r="A521" s="18" t="s">
        <v>1112</v>
      </c>
      <c r="B521" s="29" t="s">
        <v>788</v>
      </c>
      <c r="C521" s="182">
        <f>SUM(C522:C525)</f>
        <v>3165.2</v>
      </c>
      <c r="D521" s="29"/>
      <c r="E521" s="29"/>
      <c r="F521" s="26"/>
      <c r="G521" s="26"/>
      <c r="H521" s="29"/>
      <c r="I521" s="26"/>
      <c r="J521" s="18"/>
    </row>
    <row r="522" spans="1:10" ht="33">
      <c r="A522" s="33">
        <v>1</v>
      </c>
      <c r="B522" s="202" t="s">
        <v>1016</v>
      </c>
      <c r="C522" s="155">
        <v>556</v>
      </c>
      <c r="D522" s="33">
        <v>37</v>
      </c>
      <c r="E522" s="33">
        <v>16</v>
      </c>
      <c r="F522" s="34" t="s">
        <v>788</v>
      </c>
      <c r="G522" s="106" t="s">
        <v>1017</v>
      </c>
      <c r="H522" s="36" t="s">
        <v>1018</v>
      </c>
      <c r="I522" s="34" t="s">
        <v>1019</v>
      </c>
      <c r="J522" s="38"/>
    </row>
    <row r="523" spans="1:10" ht="33">
      <c r="A523" s="33">
        <v>2</v>
      </c>
      <c r="B523" s="202" t="s">
        <v>1020</v>
      </c>
      <c r="C523" s="155">
        <v>197.8</v>
      </c>
      <c r="D523" s="33">
        <v>26</v>
      </c>
      <c r="E523" s="33">
        <v>52</v>
      </c>
      <c r="F523" s="34" t="s">
        <v>788</v>
      </c>
      <c r="G523" s="106" t="s">
        <v>1017</v>
      </c>
      <c r="H523" s="36" t="s">
        <v>1021</v>
      </c>
      <c r="I523" s="34" t="s">
        <v>1019</v>
      </c>
      <c r="J523" s="38"/>
    </row>
    <row r="524" spans="1:10">
      <c r="A524" s="33">
        <v>3</v>
      </c>
      <c r="B524" s="202" t="s">
        <v>1022</v>
      </c>
      <c r="C524" s="155">
        <v>1476.8</v>
      </c>
      <c r="D524" s="33">
        <v>17</v>
      </c>
      <c r="E524" s="33">
        <v>38</v>
      </c>
      <c r="F524" s="34" t="s">
        <v>788</v>
      </c>
      <c r="G524" s="106" t="s">
        <v>1017</v>
      </c>
      <c r="H524" s="36" t="s">
        <v>1023</v>
      </c>
      <c r="I524" s="34" t="s">
        <v>1019</v>
      </c>
      <c r="J524" s="38"/>
    </row>
    <row r="525" spans="1:10" ht="33">
      <c r="A525" s="33">
        <v>4</v>
      </c>
      <c r="B525" s="202" t="s">
        <v>1024</v>
      </c>
      <c r="C525" s="155">
        <v>934.6</v>
      </c>
      <c r="D525" s="33">
        <v>48</v>
      </c>
      <c r="E525" s="33">
        <v>2</v>
      </c>
      <c r="F525" s="34" t="s">
        <v>788</v>
      </c>
      <c r="G525" s="106" t="s">
        <v>1017</v>
      </c>
      <c r="H525" s="36" t="s">
        <v>1025</v>
      </c>
      <c r="I525" s="34" t="s">
        <v>1019</v>
      </c>
      <c r="J525" s="38"/>
    </row>
    <row r="526" spans="1:10">
      <c r="A526" s="18" t="s">
        <v>1113</v>
      </c>
      <c r="B526" s="29" t="s">
        <v>1029</v>
      </c>
      <c r="C526" s="182">
        <f>SUM(C527:C536)</f>
        <v>26253.299999999996</v>
      </c>
      <c r="D526" s="32"/>
      <c r="E526" s="32"/>
      <c r="F526" s="34"/>
      <c r="G526" s="34"/>
      <c r="H526" s="32"/>
      <c r="I526" s="34"/>
      <c r="J526" s="10"/>
    </row>
    <row r="527" spans="1:10" ht="49.5">
      <c r="A527" s="33">
        <v>1</v>
      </c>
      <c r="B527" s="107" t="s">
        <v>1026</v>
      </c>
      <c r="C527" s="155">
        <v>2832</v>
      </c>
      <c r="D527" s="113" t="s">
        <v>1027</v>
      </c>
      <c r="E527" s="113" t="s">
        <v>1028</v>
      </c>
      <c r="F527" s="113" t="s">
        <v>1029</v>
      </c>
      <c r="G527" s="34" t="s">
        <v>1030</v>
      </c>
      <c r="H527" s="36" t="s">
        <v>1031</v>
      </c>
      <c r="I527" s="34" t="s">
        <v>1019</v>
      </c>
      <c r="J527" s="38"/>
    </row>
    <row r="528" spans="1:10" ht="33">
      <c r="A528" s="33">
        <v>2</v>
      </c>
      <c r="B528" s="108" t="s">
        <v>1032</v>
      </c>
      <c r="C528" s="155">
        <v>4286</v>
      </c>
      <c r="D528" s="126">
        <v>3</v>
      </c>
      <c r="E528" s="126" t="s">
        <v>1033</v>
      </c>
      <c r="F528" s="113" t="s">
        <v>1029</v>
      </c>
      <c r="G528" s="34" t="s">
        <v>1030</v>
      </c>
      <c r="H528" s="36" t="s">
        <v>1034</v>
      </c>
      <c r="I528" s="34" t="s">
        <v>1019</v>
      </c>
      <c r="J528" s="38"/>
    </row>
    <row r="529" spans="1:10" ht="49.5">
      <c r="A529" s="33">
        <v>3</v>
      </c>
      <c r="B529" s="108" t="s">
        <v>1035</v>
      </c>
      <c r="C529" s="155">
        <v>1400</v>
      </c>
      <c r="D529" s="46">
        <v>7</v>
      </c>
      <c r="E529" s="46" t="s">
        <v>1036</v>
      </c>
      <c r="F529" s="113" t="s">
        <v>1029</v>
      </c>
      <c r="G529" s="34" t="s">
        <v>1030</v>
      </c>
      <c r="H529" s="36" t="s">
        <v>1037</v>
      </c>
      <c r="I529" s="34" t="s">
        <v>1019</v>
      </c>
      <c r="J529" s="38"/>
    </row>
    <row r="530" spans="1:10" ht="33">
      <c r="A530" s="33">
        <v>4</v>
      </c>
      <c r="B530" s="108" t="s">
        <v>1038</v>
      </c>
      <c r="C530" s="155">
        <v>2652</v>
      </c>
      <c r="D530" s="46" t="s">
        <v>1039</v>
      </c>
      <c r="E530" s="46">
        <v>50</v>
      </c>
      <c r="F530" s="113" t="s">
        <v>1029</v>
      </c>
      <c r="G530" s="34" t="s">
        <v>1030</v>
      </c>
      <c r="H530" s="36" t="s">
        <v>1034</v>
      </c>
      <c r="I530" s="34" t="s">
        <v>1019</v>
      </c>
      <c r="J530" s="38"/>
    </row>
    <row r="531" spans="1:10" ht="33">
      <c r="A531" s="33">
        <v>5</v>
      </c>
      <c r="B531" s="109" t="s">
        <v>1040</v>
      </c>
      <c r="C531" s="155">
        <v>5876</v>
      </c>
      <c r="D531" s="33">
        <v>33</v>
      </c>
      <c r="E531" s="33">
        <v>437</v>
      </c>
      <c r="F531" s="110" t="s">
        <v>1029</v>
      </c>
      <c r="G531" s="34" t="s">
        <v>1030</v>
      </c>
      <c r="H531" s="36" t="s">
        <v>1034</v>
      </c>
      <c r="I531" s="34" t="s">
        <v>1019</v>
      </c>
      <c r="J531" s="38"/>
    </row>
    <row r="532" spans="1:10" ht="33">
      <c r="A532" s="33">
        <v>6</v>
      </c>
      <c r="B532" s="108" t="s">
        <v>1041</v>
      </c>
      <c r="C532" s="155">
        <v>2619.8000000000002</v>
      </c>
      <c r="D532" s="46" t="s">
        <v>1042</v>
      </c>
      <c r="E532" s="46">
        <v>62</v>
      </c>
      <c r="F532" s="113" t="s">
        <v>1029</v>
      </c>
      <c r="G532" s="34" t="s">
        <v>1030</v>
      </c>
      <c r="H532" s="36" t="s">
        <v>1034</v>
      </c>
      <c r="I532" s="34" t="s">
        <v>1019</v>
      </c>
      <c r="J532" s="38"/>
    </row>
    <row r="533" spans="1:10" ht="49.5">
      <c r="A533" s="33">
        <v>7</v>
      </c>
      <c r="B533" s="108" t="s">
        <v>1043</v>
      </c>
      <c r="C533" s="155">
        <v>1187</v>
      </c>
      <c r="D533" s="46" t="s">
        <v>1039</v>
      </c>
      <c r="E533" s="46">
        <v>86</v>
      </c>
      <c r="F533" s="113" t="s">
        <v>1029</v>
      </c>
      <c r="G533" s="34" t="s">
        <v>1030</v>
      </c>
      <c r="H533" s="36" t="s">
        <v>1037</v>
      </c>
      <c r="I533" s="34" t="s">
        <v>1019</v>
      </c>
      <c r="J533" s="38"/>
    </row>
    <row r="534" spans="1:10" ht="49.5">
      <c r="A534" s="33">
        <v>8</v>
      </c>
      <c r="B534" s="108" t="s">
        <v>1044</v>
      </c>
      <c r="C534" s="155">
        <v>201.6</v>
      </c>
      <c r="D534" s="46">
        <v>7</v>
      </c>
      <c r="E534" s="46">
        <v>35</v>
      </c>
      <c r="F534" s="113" t="s">
        <v>1029</v>
      </c>
      <c r="G534" s="34" t="s">
        <v>1045</v>
      </c>
      <c r="H534" s="36" t="s">
        <v>1037</v>
      </c>
      <c r="I534" s="34" t="s">
        <v>1019</v>
      </c>
      <c r="J534" s="38"/>
    </row>
    <row r="535" spans="1:10" ht="49.5">
      <c r="A535" s="33">
        <v>9</v>
      </c>
      <c r="B535" s="108" t="s">
        <v>1046</v>
      </c>
      <c r="C535" s="155">
        <v>173</v>
      </c>
      <c r="D535" s="46">
        <v>33</v>
      </c>
      <c r="E535" s="46">
        <v>101</v>
      </c>
      <c r="F535" s="113" t="s">
        <v>1029</v>
      </c>
      <c r="G535" s="34" t="s">
        <v>1045</v>
      </c>
      <c r="H535" s="36" t="s">
        <v>1037</v>
      </c>
      <c r="I535" s="34" t="s">
        <v>1019</v>
      </c>
      <c r="J535" s="38"/>
    </row>
    <row r="536" spans="1:10" ht="49.5">
      <c r="A536" s="33">
        <v>10</v>
      </c>
      <c r="B536" s="36" t="s">
        <v>1047</v>
      </c>
      <c r="C536" s="155">
        <v>5025.8999999999996</v>
      </c>
      <c r="D536" s="36">
        <v>94</v>
      </c>
      <c r="E536" s="36">
        <v>1</v>
      </c>
      <c r="F536" s="113" t="s">
        <v>1029</v>
      </c>
      <c r="G536" s="34" t="s">
        <v>1048</v>
      </c>
      <c r="H536" s="36" t="s">
        <v>1037</v>
      </c>
      <c r="I536" s="34" t="s">
        <v>1019</v>
      </c>
      <c r="J536" s="38"/>
    </row>
    <row r="537" spans="1:10">
      <c r="A537" s="18" t="s">
        <v>1115</v>
      </c>
      <c r="B537" s="29" t="s">
        <v>1050</v>
      </c>
      <c r="C537" s="183">
        <f>SUM(C538:C543)</f>
        <v>23976</v>
      </c>
      <c r="D537" s="25"/>
      <c r="E537" s="25"/>
      <c r="F537" s="26"/>
      <c r="G537" s="26"/>
      <c r="H537" s="25"/>
      <c r="I537" s="26"/>
      <c r="J537" s="27"/>
    </row>
    <row r="538" spans="1:10" ht="49.5">
      <c r="A538" s="33">
        <v>1</v>
      </c>
      <c r="B538" s="107" t="s">
        <v>1049</v>
      </c>
      <c r="C538" s="155">
        <v>22674.3</v>
      </c>
      <c r="D538" s="113">
        <v>41</v>
      </c>
      <c r="E538" s="113">
        <v>42</v>
      </c>
      <c r="F538" s="34" t="s">
        <v>1050</v>
      </c>
      <c r="G538" s="34" t="s">
        <v>1030</v>
      </c>
      <c r="H538" s="36" t="s">
        <v>1031</v>
      </c>
      <c r="I538" s="34" t="s">
        <v>1019</v>
      </c>
      <c r="J538" s="38"/>
    </row>
    <row r="539" spans="1:10" ht="49.5">
      <c r="A539" s="33">
        <v>2</v>
      </c>
      <c r="B539" s="108" t="s">
        <v>1051</v>
      </c>
      <c r="C539" s="155">
        <v>139.69999999999999</v>
      </c>
      <c r="D539" s="126">
        <v>45</v>
      </c>
      <c r="E539" s="126">
        <v>149</v>
      </c>
      <c r="F539" s="34" t="s">
        <v>1050</v>
      </c>
      <c r="G539" s="34" t="s">
        <v>1045</v>
      </c>
      <c r="H539" s="36" t="s">
        <v>1031</v>
      </c>
      <c r="I539" s="34" t="s">
        <v>1019</v>
      </c>
      <c r="J539" s="38"/>
    </row>
    <row r="540" spans="1:10" ht="49.5">
      <c r="A540" s="33">
        <v>3</v>
      </c>
      <c r="B540" s="108" t="s">
        <v>1052</v>
      </c>
      <c r="C540" s="155">
        <v>305</v>
      </c>
      <c r="D540" s="46">
        <v>61</v>
      </c>
      <c r="E540" s="46">
        <v>44</v>
      </c>
      <c r="F540" s="34" t="s">
        <v>1050</v>
      </c>
      <c r="G540" s="34" t="s">
        <v>1045</v>
      </c>
      <c r="H540" s="36" t="s">
        <v>1031</v>
      </c>
      <c r="I540" s="34" t="s">
        <v>1019</v>
      </c>
      <c r="J540" s="38"/>
    </row>
    <row r="541" spans="1:10" ht="49.5">
      <c r="A541" s="33">
        <v>4</v>
      </c>
      <c r="B541" s="108" t="s">
        <v>1053</v>
      </c>
      <c r="C541" s="155">
        <v>190.1</v>
      </c>
      <c r="D541" s="46">
        <v>87</v>
      </c>
      <c r="E541" s="46">
        <v>45</v>
      </c>
      <c r="F541" s="34" t="s">
        <v>1050</v>
      </c>
      <c r="G541" s="34" t="s">
        <v>1045</v>
      </c>
      <c r="H541" s="36" t="s">
        <v>1031</v>
      </c>
      <c r="I541" s="34" t="s">
        <v>1019</v>
      </c>
      <c r="J541" s="38"/>
    </row>
    <row r="542" spans="1:10" ht="49.5">
      <c r="A542" s="33">
        <v>5</v>
      </c>
      <c r="B542" s="108" t="s">
        <v>1054</v>
      </c>
      <c r="C542" s="155">
        <v>185.5</v>
      </c>
      <c r="D542" s="46">
        <v>99</v>
      </c>
      <c r="E542" s="46">
        <v>44</v>
      </c>
      <c r="F542" s="34" t="s">
        <v>1050</v>
      </c>
      <c r="G542" s="34" t="s">
        <v>1045</v>
      </c>
      <c r="H542" s="36" t="s">
        <v>1031</v>
      </c>
      <c r="I542" s="34" t="s">
        <v>1019</v>
      </c>
      <c r="J542" s="38"/>
    </row>
    <row r="543" spans="1:10" ht="49.5">
      <c r="A543" s="33">
        <v>6</v>
      </c>
      <c r="B543" s="108" t="s">
        <v>1055</v>
      </c>
      <c r="C543" s="155">
        <v>481.4</v>
      </c>
      <c r="D543" s="46">
        <v>32</v>
      </c>
      <c r="E543" s="46">
        <v>94</v>
      </c>
      <c r="F543" s="34" t="s">
        <v>1050</v>
      </c>
      <c r="G543" s="34" t="s">
        <v>1045</v>
      </c>
      <c r="H543" s="36" t="s">
        <v>1031</v>
      </c>
      <c r="I543" s="34" t="s">
        <v>1019</v>
      </c>
      <c r="J543" s="38"/>
    </row>
    <row r="544" spans="1:10">
      <c r="A544" s="18" t="s">
        <v>1116</v>
      </c>
      <c r="B544" s="29" t="s">
        <v>1114</v>
      </c>
      <c r="C544" s="183">
        <f>SUM(C545:C546)</f>
        <v>1270.8</v>
      </c>
      <c r="D544" s="25"/>
      <c r="E544" s="25"/>
      <c r="F544" s="26"/>
      <c r="G544" s="26"/>
      <c r="H544" s="25"/>
      <c r="I544" s="26"/>
      <c r="J544" s="27"/>
    </row>
    <row r="545" spans="1:10" ht="49.5">
      <c r="A545" s="33">
        <v>1</v>
      </c>
      <c r="B545" s="203" t="s">
        <v>1056</v>
      </c>
      <c r="C545" s="155">
        <v>320</v>
      </c>
      <c r="D545" s="36"/>
      <c r="E545" s="36"/>
      <c r="F545" s="34" t="s">
        <v>793</v>
      </c>
      <c r="G545" s="34" t="s">
        <v>1057</v>
      </c>
      <c r="H545" s="111" t="s">
        <v>1058</v>
      </c>
      <c r="I545" s="34" t="s">
        <v>1019</v>
      </c>
      <c r="J545" s="38"/>
    </row>
    <row r="546" spans="1:10" ht="33">
      <c r="A546" s="33">
        <v>2</v>
      </c>
      <c r="B546" s="203" t="s">
        <v>1059</v>
      </c>
      <c r="C546" s="155">
        <v>950.8</v>
      </c>
      <c r="D546" s="36"/>
      <c r="E546" s="36"/>
      <c r="F546" s="34" t="s">
        <v>793</v>
      </c>
      <c r="G546" s="65" t="s">
        <v>1060</v>
      </c>
      <c r="H546" s="111" t="s">
        <v>1058</v>
      </c>
      <c r="I546" s="34" t="s">
        <v>1019</v>
      </c>
      <c r="J546" s="38"/>
    </row>
    <row r="547" spans="1:10">
      <c r="A547" s="18" t="s">
        <v>1117</v>
      </c>
      <c r="B547" s="29" t="s">
        <v>1062</v>
      </c>
      <c r="C547" s="183">
        <f>SUM(C548:C556)</f>
        <v>25867.100000000002</v>
      </c>
      <c r="D547" s="32"/>
      <c r="E547" s="32"/>
      <c r="F547" s="34"/>
      <c r="G547" s="34"/>
      <c r="H547" s="32"/>
      <c r="I547" s="34"/>
      <c r="J547" s="10"/>
    </row>
    <row r="548" spans="1:10" ht="66">
      <c r="A548" s="33">
        <v>1</v>
      </c>
      <c r="B548" s="84" t="s">
        <v>1061</v>
      </c>
      <c r="C548" s="155">
        <v>1899.8</v>
      </c>
      <c r="D548" s="126">
        <v>41</v>
      </c>
      <c r="E548" s="63">
        <v>49</v>
      </c>
      <c r="F548" s="63" t="s">
        <v>1062</v>
      </c>
      <c r="G548" s="34" t="s">
        <v>1030</v>
      </c>
      <c r="H548" s="36" t="s">
        <v>1063</v>
      </c>
      <c r="I548" s="34" t="s">
        <v>1064</v>
      </c>
      <c r="J548" s="33"/>
    </row>
    <row r="549" spans="1:10" ht="49.5">
      <c r="A549" s="33">
        <v>2</v>
      </c>
      <c r="B549" s="84" t="s">
        <v>1061</v>
      </c>
      <c r="C549" s="155">
        <v>5113.8</v>
      </c>
      <c r="D549" s="126">
        <v>41</v>
      </c>
      <c r="E549" s="63">
        <v>43</v>
      </c>
      <c r="F549" s="63" t="s">
        <v>1062</v>
      </c>
      <c r="G549" s="34" t="s">
        <v>1030</v>
      </c>
      <c r="H549" s="36" t="s">
        <v>1065</v>
      </c>
      <c r="I549" s="34" t="s">
        <v>1064</v>
      </c>
      <c r="J549" s="33"/>
    </row>
    <row r="550" spans="1:10" ht="49.5">
      <c r="A550" s="33">
        <v>3</v>
      </c>
      <c r="B550" s="84" t="s">
        <v>1066</v>
      </c>
      <c r="C550" s="155">
        <v>573</v>
      </c>
      <c r="D550" s="126">
        <v>19</v>
      </c>
      <c r="E550" s="63">
        <v>53</v>
      </c>
      <c r="F550" s="63" t="s">
        <v>1062</v>
      </c>
      <c r="G550" s="34" t="s">
        <v>433</v>
      </c>
      <c r="H550" s="34"/>
      <c r="I550" s="34" t="s">
        <v>1067</v>
      </c>
      <c r="J550" s="33"/>
    </row>
    <row r="551" spans="1:10" ht="82.5">
      <c r="A551" s="33">
        <v>4</v>
      </c>
      <c r="B551" s="84" t="s">
        <v>1068</v>
      </c>
      <c r="C551" s="155">
        <v>1779</v>
      </c>
      <c r="D551" s="126">
        <v>21</v>
      </c>
      <c r="E551" s="63">
        <v>26</v>
      </c>
      <c r="F551" s="63" t="s">
        <v>1062</v>
      </c>
      <c r="G551" s="34" t="s">
        <v>1030</v>
      </c>
      <c r="H551" s="36" t="s">
        <v>1069</v>
      </c>
      <c r="I551" s="34" t="s">
        <v>1070</v>
      </c>
      <c r="J551" s="33"/>
    </row>
    <row r="552" spans="1:10" ht="82.5">
      <c r="A552" s="33">
        <v>5</v>
      </c>
      <c r="B552" s="84" t="s">
        <v>1071</v>
      </c>
      <c r="C552" s="155">
        <v>12876.7</v>
      </c>
      <c r="D552" s="126">
        <v>103</v>
      </c>
      <c r="E552" s="52">
        <v>94</v>
      </c>
      <c r="F552" s="63" t="s">
        <v>1062</v>
      </c>
      <c r="G552" s="34" t="s">
        <v>1030</v>
      </c>
      <c r="H552" s="36" t="s">
        <v>1069</v>
      </c>
      <c r="I552" s="34" t="s">
        <v>1070</v>
      </c>
      <c r="J552" s="33"/>
    </row>
    <row r="553" spans="1:10" ht="82.5">
      <c r="A553" s="33">
        <v>6</v>
      </c>
      <c r="B553" s="84" t="s">
        <v>1072</v>
      </c>
      <c r="C553" s="155">
        <v>1186</v>
      </c>
      <c r="D553" s="126">
        <v>91</v>
      </c>
      <c r="E553" s="126">
        <v>20</v>
      </c>
      <c r="F553" s="63" t="s">
        <v>1062</v>
      </c>
      <c r="G553" s="34" t="s">
        <v>1030</v>
      </c>
      <c r="H553" s="36" t="s">
        <v>1069</v>
      </c>
      <c r="I553" s="34" t="s">
        <v>1070</v>
      </c>
      <c r="J553" s="33"/>
    </row>
    <row r="554" spans="1:10" ht="49.5">
      <c r="A554" s="33">
        <v>7</v>
      </c>
      <c r="B554" s="204" t="s">
        <v>1073</v>
      </c>
      <c r="C554" s="155">
        <v>562</v>
      </c>
      <c r="D554" s="112">
        <v>56</v>
      </c>
      <c r="E554" s="112">
        <v>81</v>
      </c>
      <c r="F554" s="63" t="s">
        <v>1062</v>
      </c>
      <c r="G554" s="34" t="s">
        <v>1045</v>
      </c>
      <c r="H554" s="32" t="s">
        <v>1074</v>
      </c>
      <c r="I554" s="34" t="s">
        <v>1075</v>
      </c>
      <c r="J554" s="10"/>
    </row>
    <row r="555" spans="1:10" ht="49.5">
      <c r="A555" s="33">
        <v>8</v>
      </c>
      <c r="B555" s="204" t="s">
        <v>1076</v>
      </c>
      <c r="C555" s="155">
        <v>751.8</v>
      </c>
      <c r="D555" s="112">
        <v>25</v>
      </c>
      <c r="E555" s="112">
        <v>107</v>
      </c>
      <c r="F555" s="63" t="s">
        <v>1062</v>
      </c>
      <c r="G555" s="34" t="s">
        <v>1077</v>
      </c>
      <c r="H555" s="32" t="s">
        <v>1078</v>
      </c>
      <c r="I555" s="34" t="s">
        <v>1079</v>
      </c>
      <c r="J555" s="10"/>
    </row>
    <row r="556" spans="1:10" ht="49.5">
      <c r="A556" s="33">
        <v>9</v>
      </c>
      <c r="B556" s="204" t="s">
        <v>1080</v>
      </c>
      <c r="C556" s="155">
        <v>1125</v>
      </c>
      <c r="D556" s="96" t="s">
        <v>1027</v>
      </c>
      <c r="E556" s="96">
        <v>284</v>
      </c>
      <c r="F556" s="63" t="s">
        <v>1062</v>
      </c>
      <c r="G556" s="34" t="s">
        <v>1045</v>
      </c>
      <c r="H556" s="32" t="s">
        <v>1078</v>
      </c>
      <c r="I556" s="34" t="s">
        <v>1079</v>
      </c>
      <c r="J556" s="10"/>
    </row>
    <row r="557" spans="1:10">
      <c r="A557" s="18" t="s">
        <v>1118</v>
      </c>
      <c r="B557" s="29" t="s">
        <v>1119</v>
      </c>
      <c r="C557" s="185">
        <f>SUM(C558:C567)</f>
        <v>26242.399999999998</v>
      </c>
      <c r="D557" s="25"/>
      <c r="E557" s="25"/>
      <c r="F557" s="26"/>
      <c r="G557" s="26"/>
      <c r="H557" s="25"/>
      <c r="I557" s="26"/>
      <c r="J557" s="27"/>
    </row>
    <row r="558" spans="1:10" ht="33">
      <c r="A558" s="33">
        <v>1</v>
      </c>
      <c r="B558" s="84" t="s">
        <v>1081</v>
      </c>
      <c r="C558" s="155">
        <v>1120.7</v>
      </c>
      <c r="D558" s="63">
        <v>32</v>
      </c>
      <c r="E558" s="63">
        <v>25</v>
      </c>
      <c r="F558" s="113" t="s">
        <v>1082</v>
      </c>
      <c r="G558" s="34" t="s">
        <v>1083</v>
      </c>
      <c r="H558" s="36" t="s">
        <v>1084</v>
      </c>
      <c r="I558" s="34" t="s">
        <v>1019</v>
      </c>
      <c r="J558" s="38"/>
    </row>
    <row r="559" spans="1:10" ht="33">
      <c r="A559" s="33">
        <v>2</v>
      </c>
      <c r="B559" s="84" t="s">
        <v>1085</v>
      </c>
      <c r="C559" s="155">
        <v>511.4</v>
      </c>
      <c r="D559" s="63">
        <v>16</v>
      </c>
      <c r="E559" s="63">
        <v>17</v>
      </c>
      <c r="F559" s="113" t="s">
        <v>1086</v>
      </c>
      <c r="G559" s="34" t="s">
        <v>1083</v>
      </c>
      <c r="H559" s="36" t="s">
        <v>1084</v>
      </c>
      <c r="I559" s="34" t="s">
        <v>1019</v>
      </c>
      <c r="J559" s="38"/>
    </row>
    <row r="560" spans="1:10" ht="33">
      <c r="A560" s="33">
        <v>3</v>
      </c>
      <c r="B560" s="84" t="s">
        <v>1087</v>
      </c>
      <c r="C560" s="155">
        <v>415.3</v>
      </c>
      <c r="D560" s="63">
        <v>9</v>
      </c>
      <c r="E560" s="63">
        <v>11</v>
      </c>
      <c r="F560" s="113" t="s">
        <v>1088</v>
      </c>
      <c r="G560" s="34" t="s">
        <v>1083</v>
      </c>
      <c r="H560" s="36" t="s">
        <v>1084</v>
      </c>
      <c r="I560" s="34" t="s">
        <v>1019</v>
      </c>
      <c r="J560" s="38"/>
    </row>
    <row r="561" spans="1:10">
      <c r="A561" s="345">
        <v>4</v>
      </c>
      <c r="B561" s="405" t="s">
        <v>1089</v>
      </c>
      <c r="C561" s="155">
        <v>391.2</v>
      </c>
      <c r="D561" s="63">
        <v>49</v>
      </c>
      <c r="E561" s="63">
        <v>34</v>
      </c>
      <c r="F561" s="406" t="s">
        <v>989</v>
      </c>
      <c r="G561" s="348" t="s">
        <v>1083</v>
      </c>
      <c r="H561" s="407" t="s">
        <v>1084</v>
      </c>
      <c r="I561" s="348" t="s">
        <v>1019</v>
      </c>
      <c r="J561" s="408"/>
    </row>
    <row r="562" spans="1:10">
      <c r="A562" s="345"/>
      <c r="B562" s="405"/>
      <c r="C562" s="155">
        <v>1825</v>
      </c>
      <c r="D562" s="63">
        <v>49</v>
      </c>
      <c r="E562" s="63">
        <v>36</v>
      </c>
      <c r="F562" s="406"/>
      <c r="G562" s="348"/>
      <c r="H562" s="407"/>
      <c r="I562" s="348"/>
      <c r="J562" s="409"/>
    </row>
    <row r="563" spans="1:10" ht="33">
      <c r="A563" s="33">
        <v>5</v>
      </c>
      <c r="B563" s="84" t="s">
        <v>1090</v>
      </c>
      <c r="C563" s="155">
        <v>2357</v>
      </c>
      <c r="D563" s="46">
        <v>14</v>
      </c>
      <c r="E563" s="46">
        <v>164</v>
      </c>
      <c r="F563" s="33" t="s">
        <v>1088</v>
      </c>
      <c r="G563" s="34" t="s">
        <v>1091</v>
      </c>
      <c r="H563" s="36" t="s">
        <v>1084</v>
      </c>
      <c r="I563" s="34" t="s">
        <v>1019</v>
      </c>
      <c r="J563" s="38"/>
    </row>
    <row r="564" spans="1:10" ht="33">
      <c r="A564" s="33">
        <v>6</v>
      </c>
      <c r="B564" s="127" t="s">
        <v>1092</v>
      </c>
      <c r="C564" s="155">
        <v>10305</v>
      </c>
      <c r="D564" s="46">
        <v>4</v>
      </c>
      <c r="E564" s="46">
        <v>25</v>
      </c>
      <c r="F564" s="46" t="s">
        <v>1088</v>
      </c>
      <c r="G564" s="34" t="s">
        <v>1030</v>
      </c>
      <c r="H564" s="36" t="s">
        <v>1084</v>
      </c>
      <c r="I564" s="34" t="s">
        <v>1019</v>
      </c>
      <c r="J564" s="38"/>
    </row>
    <row r="565" spans="1:10" ht="33">
      <c r="A565" s="33">
        <v>7</v>
      </c>
      <c r="B565" s="127" t="s">
        <v>1093</v>
      </c>
      <c r="C565" s="155">
        <v>3596.2</v>
      </c>
      <c r="D565" s="63">
        <v>5</v>
      </c>
      <c r="E565" s="63">
        <v>35</v>
      </c>
      <c r="F565" s="63" t="s">
        <v>989</v>
      </c>
      <c r="G565" s="34" t="s">
        <v>1030</v>
      </c>
      <c r="H565" s="36" t="s">
        <v>1084</v>
      </c>
      <c r="I565" s="34" t="s">
        <v>1019</v>
      </c>
      <c r="J565" s="38"/>
    </row>
    <row r="566" spans="1:10" ht="33">
      <c r="A566" s="33">
        <v>8</v>
      </c>
      <c r="B566" s="127" t="s">
        <v>1094</v>
      </c>
      <c r="C566" s="155">
        <v>860.6</v>
      </c>
      <c r="D566" s="46">
        <v>6</v>
      </c>
      <c r="E566" s="46">
        <v>8</v>
      </c>
      <c r="F566" s="46" t="s">
        <v>1086</v>
      </c>
      <c r="G566" s="34" t="s">
        <v>1030</v>
      </c>
      <c r="H566" s="36" t="s">
        <v>1084</v>
      </c>
      <c r="I566" s="34" t="s">
        <v>1019</v>
      </c>
      <c r="J566" s="38"/>
    </row>
    <row r="567" spans="1:10" ht="33">
      <c r="A567" s="33">
        <v>9</v>
      </c>
      <c r="B567" s="127" t="s">
        <v>1095</v>
      </c>
      <c r="C567" s="155">
        <v>4860</v>
      </c>
      <c r="D567" s="63">
        <v>38</v>
      </c>
      <c r="E567" s="63">
        <v>70</v>
      </c>
      <c r="F567" s="63" t="s">
        <v>989</v>
      </c>
      <c r="G567" s="34" t="s">
        <v>1030</v>
      </c>
      <c r="H567" s="36" t="s">
        <v>1084</v>
      </c>
      <c r="I567" s="34" t="s">
        <v>1019</v>
      </c>
      <c r="J567" s="38"/>
    </row>
    <row r="568" spans="1:10">
      <c r="A568" s="18" t="s">
        <v>1120</v>
      </c>
      <c r="B568" s="29" t="s">
        <v>1097</v>
      </c>
      <c r="C568" s="185">
        <f>SUM(C569:C574)</f>
        <v>17688.2</v>
      </c>
      <c r="D568" s="25"/>
      <c r="E568" s="25"/>
      <c r="F568" s="26"/>
      <c r="G568" s="26"/>
      <c r="H568" s="25"/>
      <c r="I568" s="26"/>
      <c r="J568" s="27"/>
    </row>
    <row r="569" spans="1:10" ht="33">
      <c r="A569" s="33">
        <v>1</v>
      </c>
      <c r="B569" s="84" t="s">
        <v>1096</v>
      </c>
      <c r="C569" s="155">
        <v>2328</v>
      </c>
      <c r="D569" s="63">
        <v>4</v>
      </c>
      <c r="E569" s="63">
        <v>895</v>
      </c>
      <c r="F569" s="113" t="s">
        <v>1097</v>
      </c>
      <c r="G569" s="34" t="s">
        <v>1096</v>
      </c>
      <c r="H569" s="36" t="s">
        <v>1084</v>
      </c>
      <c r="I569" s="34" t="s">
        <v>1019</v>
      </c>
      <c r="J569" s="38"/>
    </row>
    <row r="570" spans="1:10" ht="33">
      <c r="A570" s="33">
        <v>2</v>
      </c>
      <c r="B570" s="84" t="s">
        <v>1098</v>
      </c>
      <c r="C570" s="155">
        <v>2737</v>
      </c>
      <c r="D570" s="63">
        <v>57</v>
      </c>
      <c r="E570" s="63">
        <v>331</v>
      </c>
      <c r="F570" s="113" t="s">
        <v>1097</v>
      </c>
      <c r="G570" s="34" t="s">
        <v>1099</v>
      </c>
      <c r="H570" s="36" t="s">
        <v>1084</v>
      </c>
      <c r="I570" s="34" t="s">
        <v>1019</v>
      </c>
      <c r="J570" s="38"/>
    </row>
    <row r="571" spans="1:10" ht="33">
      <c r="A571" s="33">
        <v>3</v>
      </c>
      <c r="B571" s="84" t="s">
        <v>1100</v>
      </c>
      <c r="C571" s="155">
        <v>150</v>
      </c>
      <c r="D571" s="63">
        <v>57</v>
      </c>
      <c r="E571" s="63" t="s">
        <v>1101</v>
      </c>
      <c r="F571" s="113" t="s">
        <v>1097</v>
      </c>
      <c r="G571" s="34" t="s">
        <v>1102</v>
      </c>
      <c r="H571" s="36" t="s">
        <v>1084</v>
      </c>
      <c r="I571" s="34" t="s">
        <v>1019</v>
      </c>
      <c r="J571" s="38"/>
    </row>
    <row r="572" spans="1:10" ht="33">
      <c r="A572" s="10">
        <v>4</v>
      </c>
      <c r="B572" s="84" t="s">
        <v>1103</v>
      </c>
      <c r="C572" s="155">
        <v>271.60000000000002</v>
      </c>
      <c r="D572" s="63">
        <v>25</v>
      </c>
      <c r="E572" s="63">
        <v>82</v>
      </c>
      <c r="F572" s="113" t="s">
        <v>1097</v>
      </c>
      <c r="G572" s="34" t="s">
        <v>1102</v>
      </c>
      <c r="H572" s="32" t="s">
        <v>1084</v>
      </c>
      <c r="I572" s="34" t="s">
        <v>1019</v>
      </c>
      <c r="J572" s="38"/>
    </row>
    <row r="573" spans="1:10" ht="33">
      <c r="A573" s="33">
        <v>5</v>
      </c>
      <c r="B573" s="84" t="s">
        <v>1104</v>
      </c>
      <c r="C573" s="155">
        <v>5581</v>
      </c>
      <c r="D573" s="46">
        <v>57</v>
      </c>
      <c r="E573" s="46">
        <v>307</v>
      </c>
      <c r="F573" s="113" t="s">
        <v>1097</v>
      </c>
      <c r="G573" s="34" t="s">
        <v>1030</v>
      </c>
      <c r="H573" s="36" t="s">
        <v>1084</v>
      </c>
      <c r="I573" s="34" t="s">
        <v>1019</v>
      </c>
      <c r="J573" s="38"/>
    </row>
    <row r="574" spans="1:10" ht="33">
      <c r="A574" s="33">
        <v>6</v>
      </c>
      <c r="B574" s="127" t="s">
        <v>1105</v>
      </c>
      <c r="C574" s="155">
        <v>6620.6</v>
      </c>
      <c r="D574" s="46">
        <v>57</v>
      </c>
      <c r="E574" s="46">
        <v>308</v>
      </c>
      <c r="F574" s="113" t="s">
        <v>1097</v>
      </c>
      <c r="G574" s="34" t="s">
        <v>1030</v>
      </c>
      <c r="H574" s="36" t="s">
        <v>1084</v>
      </c>
      <c r="I574" s="34" t="s">
        <v>1019</v>
      </c>
      <c r="J574" s="38"/>
    </row>
    <row r="575" spans="1:10">
      <c r="A575" s="27" t="s">
        <v>1121</v>
      </c>
      <c r="B575" s="29" t="s">
        <v>1107</v>
      </c>
      <c r="C575" s="185">
        <f>C576</f>
        <v>17832.5</v>
      </c>
      <c r="D575" s="25"/>
      <c r="E575" s="25"/>
      <c r="F575" s="26"/>
      <c r="G575" s="26"/>
      <c r="H575" s="25"/>
      <c r="I575" s="26"/>
      <c r="J575" s="27"/>
    </row>
    <row r="576" spans="1:10" ht="33">
      <c r="A576" s="111">
        <v>1</v>
      </c>
      <c r="B576" s="203" t="s">
        <v>1106</v>
      </c>
      <c r="C576" s="155">
        <v>17832.5</v>
      </c>
      <c r="D576" s="32">
        <v>332</v>
      </c>
      <c r="E576" s="32">
        <v>43</v>
      </c>
      <c r="F576" s="34" t="s">
        <v>1107</v>
      </c>
      <c r="G576" s="34" t="s">
        <v>1108</v>
      </c>
      <c r="H576" s="36" t="s">
        <v>1109</v>
      </c>
      <c r="I576" s="34" t="s">
        <v>1019</v>
      </c>
      <c r="J576" s="10"/>
    </row>
    <row r="577" spans="1:10">
      <c r="A577" s="27" t="s">
        <v>1122</v>
      </c>
      <c r="B577" s="29" t="s">
        <v>1123</v>
      </c>
      <c r="C577" s="183" t="s">
        <v>1110</v>
      </c>
      <c r="D577" s="25"/>
      <c r="E577" s="25"/>
      <c r="F577" s="26"/>
      <c r="G577" s="26"/>
      <c r="H577" s="25"/>
      <c r="I577" s="26"/>
      <c r="J577" s="27"/>
    </row>
    <row r="578" spans="1:10">
      <c r="A578" s="349" t="s">
        <v>1144</v>
      </c>
      <c r="B578" s="349"/>
      <c r="C578" s="150">
        <f>SUM(C579:C656)</f>
        <v>909397.6</v>
      </c>
      <c r="D578" s="40"/>
      <c r="E578" s="41"/>
      <c r="F578" s="40"/>
      <c r="G578" s="40"/>
      <c r="H578" s="41"/>
      <c r="I578" s="40"/>
      <c r="J578" s="42"/>
    </row>
    <row r="579" spans="1:10" ht="66">
      <c r="A579" s="126">
        <v>1</v>
      </c>
      <c r="B579" s="127" t="s">
        <v>1145</v>
      </c>
      <c r="C579" s="178">
        <v>38378</v>
      </c>
      <c r="D579" s="115">
        <v>125</v>
      </c>
      <c r="E579" s="115">
        <v>8</v>
      </c>
      <c r="F579" s="114" t="s">
        <v>1146</v>
      </c>
      <c r="G579" s="114" t="s">
        <v>1147</v>
      </c>
      <c r="H579" s="127" t="s">
        <v>1379</v>
      </c>
      <c r="I579" s="126" t="s">
        <v>1380</v>
      </c>
      <c r="J579" s="127" t="s">
        <v>1150</v>
      </c>
    </row>
    <row r="580" spans="1:10" ht="66">
      <c r="A580" s="126">
        <v>2</v>
      </c>
      <c r="B580" s="127" t="s">
        <v>1145</v>
      </c>
      <c r="C580" s="186">
        <v>3512.2</v>
      </c>
      <c r="D580" s="116" t="s">
        <v>1151</v>
      </c>
      <c r="E580" s="116" t="s">
        <v>1152</v>
      </c>
      <c r="F580" s="114" t="s">
        <v>1146</v>
      </c>
      <c r="G580" s="117" t="s">
        <v>1153</v>
      </c>
      <c r="H580" s="127" t="s">
        <v>1379</v>
      </c>
      <c r="I580" s="126" t="s">
        <v>1380</v>
      </c>
      <c r="J580" s="127" t="s">
        <v>1156</v>
      </c>
    </row>
    <row r="581" spans="1:10" ht="66">
      <c r="A581" s="126">
        <v>3</v>
      </c>
      <c r="B581" s="127" t="s">
        <v>1145</v>
      </c>
      <c r="C581" s="186">
        <v>2774.4</v>
      </c>
      <c r="D581" s="116" t="s">
        <v>1157</v>
      </c>
      <c r="E581" s="116" t="s">
        <v>356</v>
      </c>
      <c r="F581" s="114" t="s">
        <v>1146</v>
      </c>
      <c r="G581" s="117" t="s">
        <v>258</v>
      </c>
      <c r="H581" s="127" t="s">
        <v>1379</v>
      </c>
      <c r="I581" s="126" t="s">
        <v>1380</v>
      </c>
      <c r="J581" s="127" t="s">
        <v>1159</v>
      </c>
    </row>
    <row r="582" spans="1:10" ht="82.5">
      <c r="A582" s="126">
        <v>4</v>
      </c>
      <c r="B582" s="127" t="s">
        <v>225</v>
      </c>
      <c r="C582" s="186">
        <v>5006.2</v>
      </c>
      <c r="D582" s="116" t="s">
        <v>1160</v>
      </c>
      <c r="E582" s="116" t="s">
        <v>1161</v>
      </c>
      <c r="F582" s="114" t="s">
        <v>1146</v>
      </c>
      <c r="G582" s="117" t="s">
        <v>258</v>
      </c>
      <c r="H582" s="127" t="s">
        <v>1381</v>
      </c>
      <c r="I582" s="126" t="s">
        <v>1380</v>
      </c>
      <c r="J582" s="127" t="s">
        <v>1164</v>
      </c>
    </row>
    <row r="583" spans="1:10" ht="66">
      <c r="A583" s="126">
        <v>5</v>
      </c>
      <c r="B583" s="127" t="s">
        <v>1145</v>
      </c>
      <c r="C583" s="186">
        <v>1000</v>
      </c>
      <c r="D583" s="116" t="s">
        <v>1165</v>
      </c>
      <c r="E583" s="116" t="s">
        <v>385</v>
      </c>
      <c r="F583" s="114" t="s">
        <v>1146</v>
      </c>
      <c r="G583" s="126" t="s">
        <v>1166</v>
      </c>
      <c r="H583" s="127" t="s">
        <v>1379</v>
      </c>
      <c r="I583" s="126" t="s">
        <v>1380</v>
      </c>
      <c r="J583" s="127" t="s">
        <v>1169</v>
      </c>
    </row>
    <row r="584" spans="1:10" ht="82.5">
      <c r="A584" s="126">
        <v>6</v>
      </c>
      <c r="B584" s="127" t="s">
        <v>225</v>
      </c>
      <c r="C584" s="186">
        <v>505.9</v>
      </c>
      <c r="D584" s="115" t="s">
        <v>1170</v>
      </c>
      <c r="E584" s="115" t="s">
        <v>1171</v>
      </c>
      <c r="F584" s="114" t="s">
        <v>1146</v>
      </c>
      <c r="G584" s="126" t="s">
        <v>1166</v>
      </c>
      <c r="H584" s="127" t="s">
        <v>1381</v>
      </c>
      <c r="I584" s="126" t="s">
        <v>1380</v>
      </c>
      <c r="J584" s="127" t="s">
        <v>1173</v>
      </c>
    </row>
    <row r="585" spans="1:10" ht="66">
      <c r="A585" s="126">
        <v>7</v>
      </c>
      <c r="B585" s="127" t="s">
        <v>1174</v>
      </c>
      <c r="C585" s="186">
        <v>43248.5</v>
      </c>
      <c r="D585" s="116" t="s">
        <v>1175</v>
      </c>
      <c r="E585" s="116" t="s">
        <v>1176</v>
      </c>
      <c r="F585" s="117" t="s">
        <v>1177</v>
      </c>
      <c r="G585" s="117" t="s">
        <v>258</v>
      </c>
      <c r="H585" s="127" t="s">
        <v>1379</v>
      </c>
      <c r="I585" s="126" t="s">
        <v>1380</v>
      </c>
      <c r="J585" s="127" t="s">
        <v>1180</v>
      </c>
    </row>
    <row r="586" spans="1:10" ht="82.5">
      <c r="A586" s="126">
        <v>8</v>
      </c>
      <c r="B586" s="127" t="s">
        <v>225</v>
      </c>
      <c r="C586" s="187">
        <v>655</v>
      </c>
      <c r="D586" s="119" t="s">
        <v>1181</v>
      </c>
      <c r="E586" s="119" t="s">
        <v>1182</v>
      </c>
      <c r="F586" s="117" t="s">
        <v>1177</v>
      </c>
      <c r="G586" s="126" t="s">
        <v>1166</v>
      </c>
      <c r="H586" s="127" t="s">
        <v>1381</v>
      </c>
      <c r="I586" s="126" t="s">
        <v>1380</v>
      </c>
      <c r="J586" s="127" t="s">
        <v>1169</v>
      </c>
    </row>
    <row r="587" spans="1:10" ht="82.5">
      <c r="A587" s="126">
        <v>9</v>
      </c>
      <c r="B587" s="127" t="s">
        <v>225</v>
      </c>
      <c r="C587" s="186">
        <v>1000.5</v>
      </c>
      <c r="D587" s="115" t="s">
        <v>1183</v>
      </c>
      <c r="E587" s="115" t="s">
        <v>382</v>
      </c>
      <c r="F587" s="117" t="s">
        <v>1177</v>
      </c>
      <c r="G587" s="117" t="s">
        <v>1184</v>
      </c>
      <c r="H587" s="127" t="s">
        <v>1381</v>
      </c>
      <c r="I587" s="126" t="s">
        <v>1380</v>
      </c>
      <c r="J587" s="127" t="s">
        <v>1187</v>
      </c>
    </row>
    <row r="588" spans="1:10" ht="82.5">
      <c r="A588" s="126">
        <v>10</v>
      </c>
      <c r="B588" s="127" t="s">
        <v>225</v>
      </c>
      <c r="C588" s="186">
        <v>2567.8000000000002</v>
      </c>
      <c r="D588" s="115" t="s">
        <v>1188</v>
      </c>
      <c r="E588" s="115" t="s">
        <v>349</v>
      </c>
      <c r="F588" s="117" t="s">
        <v>1177</v>
      </c>
      <c r="G588" s="117" t="s">
        <v>1184</v>
      </c>
      <c r="H588" s="127" t="s">
        <v>1381</v>
      </c>
      <c r="I588" s="126" t="s">
        <v>1380</v>
      </c>
      <c r="J588" s="127" t="s">
        <v>1189</v>
      </c>
    </row>
    <row r="589" spans="1:10" ht="66">
      <c r="A589" s="126">
        <v>11</v>
      </c>
      <c r="B589" s="127" t="s">
        <v>1190</v>
      </c>
      <c r="C589" s="186">
        <v>29351.3</v>
      </c>
      <c r="D589" s="115" t="s">
        <v>348</v>
      </c>
      <c r="E589" s="115" t="s">
        <v>1191</v>
      </c>
      <c r="F589" s="117" t="s">
        <v>1192</v>
      </c>
      <c r="G589" s="117" t="s">
        <v>1147</v>
      </c>
      <c r="H589" s="127" t="s">
        <v>1379</v>
      </c>
      <c r="I589" s="126" t="s">
        <v>1380</v>
      </c>
      <c r="J589" s="127" t="s">
        <v>1193</v>
      </c>
    </row>
    <row r="590" spans="1:10" ht="66">
      <c r="A590" s="126">
        <v>12</v>
      </c>
      <c r="B590" s="127" t="s">
        <v>1190</v>
      </c>
      <c r="C590" s="186">
        <v>13610</v>
      </c>
      <c r="D590" s="116" t="s">
        <v>1194</v>
      </c>
      <c r="E590" s="116" t="s">
        <v>382</v>
      </c>
      <c r="F590" s="117" t="s">
        <v>1192</v>
      </c>
      <c r="G590" s="117" t="s">
        <v>1147</v>
      </c>
      <c r="H590" s="127" t="s">
        <v>1379</v>
      </c>
      <c r="I590" s="126" t="s">
        <v>1380</v>
      </c>
      <c r="J590" s="127" t="s">
        <v>1195</v>
      </c>
    </row>
    <row r="591" spans="1:10" ht="82.5">
      <c r="A591" s="126">
        <v>13</v>
      </c>
      <c r="B591" s="127" t="s">
        <v>225</v>
      </c>
      <c r="C591" s="186">
        <v>1858.5</v>
      </c>
      <c r="D591" s="116" t="s">
        <v>1196</v>
      </c>
      <c r="E591" s="116" t="s">
        <v>1197</v>
      </c>
      <c r="F591" s="117" t="s">
        <v>1192</v>
      </c>
      <c r="G591" s="117" t="s">
        <v>258</v>
      </c>
      <c r="H591" s="127" t="s">
        <v>1381</v>
      </c>
      <c r="I591" s="126" t="s">
        <v>1380</v>
      </c>
      <c r="J591" s="127" t="s">
        <v>1164</v>
      </c>
    </row>
    <row r="592" spans="1:10" ht="82.5">
      <c r="A592" s="126">
        <v>14</v>
      </c>
      <c r="B592" s="127" t="s">
        <v>225</v>
      </c>
      <c r="C592" s="186">
        <v>897.9</v>
      </c>
      <c r="D592" s="116" t="s">
        <v>1198</v>
      </c>
      <c r="E592" s="116" t="s">
        <v>1199</v>
      </c>
      <c r="F592" s="117" t="s">
        <v>1192</v>
      </c>
      <c r="G592" s="117" t="s">
        <v>1184</v>
      </c>
      <c r="H592" s="127" t="s">
        <v>1381</v>
      </c>
      <c r="I592" s="126" t="s">
        <v>1380</v>
      </c>
      <c r="J592" s="127" t="s">
        <v>1200</v>
      </c>
    </row>
    <row r="593" spans="1:10" ht="82.5">
      <c r="A593" s="126">
        <v>15</v>
      </c>
      <c r="B593" s="127" t="s">
        <v>225</v>
      </c>
      <c r="C593" s="186">
        <v>3510</v>
      </c>
      <c r="D593" s="115" t="s">
        <v>1201</v>
      </c>
      <c r="E593" s="115" t="s">
        <v>1202</v>
      </c>
      <c r="F593" s="114" t="s">
        <v>1192</v>
      </c>
      <c r="G593" s="117" t="s">
        <v>1184</v>
      </c>
      <c r="H593" s="127" t="s">
        <v>1381</v>
      </c>
      <c r="I593" s="126" t="s">
        <v>1380</v>
      </c>
      <c r="J593" s="127" t="s">
        <v>1203</v>
      </c>
    </row>
    <row r="594" spans="1:10" ht="82.5">
      <c r="A594" s="126">
        <v>16</v>
      </c>
      <c r="B594" s="127" t="s">
        <v>225</v>
      </c>
      <c r="C594" s="186">
        <v>3536</v>
      </c>
      <c r="D594" s="115" t="s">
        <v>1201</v>
      </c>
      <c r="E594" s="115" t="s">
        <v>1199</v>
      </c>
      <c r="F594" s="114" t="s">
        <v>1192</v>
      </c>
      <c r="G594" s="117" t="s">
        <v>1184</v>
      </c>
      <c r="H594" s="127" t="s">
        <v>1381</v>
      </c>
      <c r="I594" s="126" t="s">
        <v>1380</v>
      </c>
      <c r="J594" s="127" t="s">
        <v>1204</v>
      </c>
    </row>
    <row r="595" spans="1:10" ht="82.5">
      <c r="A595" s="126">
        <v>17</v>
      </c>
      <c r="B595" s="127" t="s">
        <v>225</v>
      </c>
      <c r="C595" s="186">
        <v>431</v>
      </c>
      <c r="D595" s="115" t="s">
        <v>372</v>
      </c>
      <c r="E595" s="115" t="s">
        <v>1205</v>
      </c>
      <c r="F595" s="114" t="s">
        <v>1192</v>
      </c>
      <c r="G595" s="117" t="s">
        <v>1184</v>
      </c>
      <c r="H595" s="127" t="s">
        <v>1381</v>
      </c>
      <c r="I595" s="126" t="s">
        <v>1380</v>
      </c>
      <c r="J595" s="127" t="s">
        <v>1206</v>
      </c>
    </row>
    <row r="596" spans="1:10" ht="82.5">
      <c r="A596" s="126">
        <v>18</v>
      </c>
      <c r="B596" s="127" t="s">
        <v>225</v>
      </c>
      <c r="C596" s="186">
        <v>9022.4</v>
      </c>
      <c r="D596" s="116" t="s">
        <v>1207</v>
      </c>
      <c r="E596" s="116" t="s">
        <v>382</v>
      </c>
      <c r="F596" s="117" t="s">
        <v>1192</v>
      </c>
      <c r="G596" s="117" t="s">
        <v>258</v>
      </c>
      <c r="H596" s="127" t="s">
        <v>1381</v>
      </c>
      <c r="I596" s="126" t="s">
        <v>1380</v>
      </c>
      <c r="J596" s="127" t="s">
        <v>1382</v>
      </c>
    </row>
    <row r="597" spans="1:10" ht="82.5">
      <c r="A597" s="126">
        <v>19</v>
      </c>
      <c r="B597" s="127" t="s">
        <v>225</v>
      </c>
      <c r="C597" s="178">
        <v>849</v>
      </c>
      <c r="D597" s="115" t="s">
        <v>358</v>
      </c>
      <c r="E597" s="115" t="s">
        <v>1211</v>
      </c>
      <c r="F597" s="114" t="s">
        <v>1212</v>
      </c>
      <c r="G597" s="114" t="s">
        <v>1213</v>
      </c>
      <c r="H597" s="127" t="s">
        <v>1381</v>
      </c>
      <c r="I597" s="126" t="s">
        <v>1380</v>
      </c>
      <c r="J597" s="36" t="s">
        <v>1216</v>
      </c>
    </row>
    <row r="598" spans="1:10" ht="66">
      <c r="A598" s="126">
        <v>20</v>
      </c>
      <c r="B598" s="127" t="s">
        <v>1217</v>
      </c>
      <c r="C598" s="186">
        <v>3936.5</v>
      </c>
      <c r="D598" s="115" t="s">
        <v>380</v>
      </c>
      <c r="E598" s="115" t="s">
        <v>1211</v>
      </c>
      <c r="F598" s="114" t="s">
        <v>1212</v>
      </c>
      <c r="G598" s="117" t="s">
        <v>258</v>
      </c>
      <c r="H598" s="127" t="s">
        <v>1379</v>
      </c>
      <c r="I598" s="126" t="s">
        <v>1380</v>
      </c>
      <c r="J598" s="127" t="s">
        <v>1220</v>
      </c>
    </row>
    <row r="599" spans="1:10" ht="66">
      <c r="A599" s="126">
        <v>21</v>
      </c>
      <c r="B599" s="127" t="s">
        <v>1217</v>
      </c>
      <c r="C599" s="178">
        <v>226.4</v>
      </c>
      <c r="D599" s="115" t="s">
        <v>1221</v>
      </c>
      <c r="E599" s="115" t="s">
        <v>1222</v>
      </c>
      <c r="F599" s="114" t="s">
        <v>1212</v>
      </c>
      <c r="G599" s="114" t="s">
        <v>258</v>
      </c>
      <c r="H599" s="127" t="s">
        <v>1379</v>
      </c>
      <c r="I599" s="126" t="s">
        <v>1380</v>
      </c>
      <c r="J599" s="127" t="s">
        <v>1223</v>
      </c>
    </row>
    <row r="600" spans="1:10" ht="82.5">
      <c r="A600" s="126">
        <v>22</v>
      </c>
      <c r="B600" s="127" t="s">
        <v>225</v>
      </c>
      <c r="C600" s="186">
        <v>300.10000000000002</v>
      </c>
      <c r="D600" s="115" t="s">
        <v>1224</v>
      </c>
      <c r="E600" s="115" t="s">
        <v>1181</v>
      </c>
      <c r="F600" s="114" t="s">
        <v>1212</v>
      </c>
      <c r="G600" s="117" t="s">
        <v>1184</v>
      </c>
      <c r="H600" s="127" t="s">
        <v>1381</v>
      </c>
      <c r="I600" s="126" t="s">
        <v>1380</v>
      </c>
      <c r="J600" s="127" t="s">
        <v>1225</v>
      </c>
    </row>
    <row r="601" spans="1:10" ht="82.5">
      <c r="A601" s="126">
        <v>23</v>
      </c>
      <c r="B601" s="127" t="s">
        <v>225</v>
      </c>
      <c r="C601" s="186">
        <v>207.9</v>
      </c>
      <c r="D601" s="115" t="s">
        <v>364</v>
      </c>
      <c r="E601" s="115" t="s">
        <v>1226</v>
      </c>
      <c r="F601" s="114" t="s">
        <v>1212</v>
      </c>
      <c r="G601" s="117" t="s">
        <v>1184</v>
      </c>
      <c r="H601" s="127" t="s">
        <v>1381</v>
      </c>
      <c r="I601" s="126" t="s">
        <v>1380</v>
      </c>
      <c r="J601" s="127" t="s">
        <v>1227</v>
      </c>
    </row>
    <row r="602" spans="1:10" ht="82.5">
      <c r="A602" s="126">
        <v>24</v>
      </c>
      <c r="B602" s="127" t="s">
        <v>225</v>
      </c>
      <c r="C602" s="186">
        <v>655.6</v>
      </c>
      <c r="D602" s="115" t="s">
        <v>1228</v>
      </c>
      <c r="E602" s="115" t="s">
        <v>1229</v>
      </c>
      <c r="F602" s="114" t="s">
        <v>1212</v>
      </c>
      <c r="G602" s="117" t="s">
        <v>1184</v>
      </c>
      <c r="H602" s="127" t="s">
        <v>1381</v>
      </c>
      <c r="I602" s="126" t="s">
        <v>1380</v>
      </c>
      <c r="J602" s="127" t="s">
        <v>1230</v>
      </c>
    </row>
    <row r="603" spans="1:10" ht="82.5">
      <c r="A603" s="126">
        <v>25</v>
      </c>
      <c r="B603" s="127" t="s">
        <v>225</v>
      </c>
      <c r="C603" s="179">
        <v>13175.1</v>
      </c>
      <c r="D603" s="115" t="s">
        <v>1231</v>
      </c>
      <c r="E603" s="115" t="s">
        <v>1176</v>
      </c>
      <c r="F603" s="114" t="s">
        <v>1212</v>
      </c>
      <c r="G603" s="140" t="s">
        <v>258</v>
      </c>
      <c r="H603" s="127" t="s">
        <v>1381</v>
      </c>
      <c r="I603" s="126" t="s">
        <v>1380</v>
      </c>
      <c r="J603" s="127" t="s">
        <v>1233</v>
      </c>
    </row>
    <row r="604" spans="1:10" ht="82.5">
      <c r="A604" s="126">
        <v>26</v>
      </c>
      <c r="B604" s="127" t="s">
        <v>225</v>
      </c>
      <c r="C604" s="178">
        <v>1443</v>
      </c>
      <c r="D604" s="115" t="s">
        <v>1161</v>
      </c>
      <c r="E604" s="115" t="s">
        <v>1234</v>
      </c>
      <c r="F604" s="114" t="s">
        <v>1212</v>
      </c>
      <c r="G604" s="117" t="s">
        <v>1184</v>
      </c>
      <c r="H604" s="127" t="s">
        <v>1381</v>
      </c>
      <c r="I604" s="126" t="s">
        <v>1380</v>
      </c>
      <c r="J604" s="127" t="s">
        <v>1235</v>
      </c>
    </row>
    <row r="605" spans="1:10" ht="82.5">
      <c r="A605" s="126">
        <v>27</v>
      </c>
      <c r="B605" s="127" t="s">
        <v>225</v>
      </c>
      <c r="C605" s="178">
        <v>646</v>
      </c>
      <c r="D605" s="115" t="s">
        <v>1236</v>
      </c>
      <c r="E605" s="115" t="s">
        <v>1237</v>
      </c>
      <c r="F605" s="114" t="s">
        <v>1212</v>
      </c>
      <c r="G605" s="117" t="s">
        <v>1184</v>
      </c>
      <c r="H605" s="127" t="s">
        <v>1381</v>
      </c>
      <c r="I605" s="126" t="s">
        <v>1380</v>
      </c>
      <c r="J605" s="127" t="s">
        <v>1238</v>
      </c>
    </row>
    <row r="606" spans="1:10" ht="66">
      <c r="A606" s="126">
        <v>28</v>
      </c>
      <c r="B606" s="36" t="s">
        <v>1239</v>
      </c>
      <c r="C606" s="178">
        <v>165.1</v>
      </c>
      <c r="D606" s="115" t="s">
        <v>1240</v>
      </c>
      <c r="E606" s="115" t="s">
        <v>372</v>
      </c>
      <c r="F606" s="114" t="s">
        <v>1241</v>
      </c>
      <c r="G606" s="114" t="s">
        <v>258</v>
      </c>
      <c r="H606" s="127" t="s">
        <v>1379</v>
      </c>
      <c r="I606" s="126" t="s">
        <v>1380</v>
      </c>
      <c r="J606" s="36" t="s">
        <v>1243</v>
      </c>
    </row>
    <row r="607" spans="1:10" ht="66">
      <c r="A607" s="126">
        <v>29</v>
      </c>
      <c r="B607" s="36" t="s">
        <v>1239</v>
      </c>
      <c r="C607" s="178">
        <v>77.7</v>
      </c>
      <c r="D607" s="115" t="s">
        <v>346</v>
      </c>
      <c r="E607" s="115" t="s">
        <v>372</v>
      </c>
      <c r="F607" s="114" t="s">
        <v>1241</v>
      </c>
      <c r="G607" s="114" t="s">
        <v>258</v>
      </c>
      <c r="H607" s="127" t="s">
        <v>1379</v>
      </c>
      <c r="I607" s="126" t="s">
        <v>1380</v>
      </c>
      <c r="J607" s="36" t="s">
        <v>1244</v>
      </c>
    </row>
    <row r="608" spans="1:10" ht="66">
      <c r="A608" s="126">
        <v>30</v>
      </c>
      <c r="B608" s="36" t="s">
        <v>1239</v>
      </c>
      <c r="C608" s="178">
        <v>80.8</v>
      </c>
      <c r="D608" s="115" t="s">
        <v>1245</v>
      </c>
      <c r="E608" s="115" t="s">
        <v>372</v>
      </c>
      <c r="F608" s="114" t="s">
        <v>1241</v>
      </c>
      <c r="G608" s="114" t="s">
        <v>258</v>
      </c>
      <c r="H608" s="127" t="s">
        <v>1379</v>
      </c>
      <c r="I608" s="126" t="s">
        <v>1380</v>
      </c>
      <c r="J608" s="36" t="s">
        <v>1244</v>
      </c>
    </row>
    <row r="609" spans="1:10" ht="66">
      <c r="A609" s="126">
        <v>31</v>
      </c>
      <c r="B609" s="36" t="s">
        <v>1239</v>
      </c>
      <c r="C609" s="178">
        <v>179.4</v>
      </c>
      <c r="D609" s="115" t="s">
        <v>1199</v>
      </c>
      <c r="E609" s="115" t="s">
        <v>372</v>
      </c>
      <c r="F609" s="114" t="s">
        <v>1241</v>
      </c>
      <c r="G609" s="114" t="s">
        <v>258</v>
      </c>
      <c r="H609" s="127" t="s">
        <v>1379</v>
      </c>
      <c r="I609" s="126" t="s">
        <v>1380</v>
      </c>
      <c r="J609" s="36" t="s">
        <v>1244</v>
      </c>
    </row>
    <row r="610" spans="1:10" ht="82.5">
      <c r="A610" s="126">
        <v>32</v>
      </c>
      <c r="B610" s="127" t="s">
        <v>225</v>
      </c>
      <c r="C610" s="178">
        <v>3167</v>
      </c>
      <c r="D610" s="115" t="s">
        <v>373</v>
      </c>
      <c r="E610" s="115" t="s">
        <v>348</v>
      </c>
      <c r="F610" s="114" t="s">
        <v>1241</v>
      </c>
      <c r="G610" s="117" t="s">
        <v>1184</v>
      </c>
      <c r="H610" s="127" t="s">
        <v>1381</v>
      </c>
      <c r="I610" s="126" t="s">
        <v>1380</v>
      </c>
      <c r="J610" s="36" t="s">
        <v>1246</v>
      </c>
    </row>
    <row r="611" spans="1:10" ht="82.5">
      <c r="A611" s="126">
        <v>33</v>
      </c>
      <c r="B611" s="127" t="s">
        <v>225</v>
      </c>
      <c r="C611" s="178">
        <v>2393.1999999999998</v>
      </c>
      <c r="D611" s="115" t="s">
        <v>1234</v>
      </c>
      <c r="E611" s="115" t="s">
        <v>380</v>
      </c>
      <c r="F611" s="114" t="s">
        <v>1241</v>
      </c>
      <c r="G611" s="117" t="s">
        <v>1184</v>
      </c>
      <c r="H611" s="127" t="s">
        <v>1381</v>
      </c>
      <c r="I611" s="126" t="s">
        <v>1380</v>
      </c>
      <c r="J611" s="36" t="s">
        <v>1247</v>
      </c>
    </row>
    <row r="612" spans="1:10" ht="82.5">
      <c r="A612" s="126">
        <v>34</v>
      </c>
      <c r="B612" s="127" t="s">
        <v>225</v>
      </c>
      <c r="C612" s="178">
        <v>2262.4</v>
      </c>
      <c r="D612" s="115" t="s">
        <v>1248</v>
      </c>
      <c r="E612" s="115" t="s">
        <v>366</v>
      </c>
      <c r="F612" s="114" t="s">
        <v>1241</v>
      </c>
      <c r="G612" s="117" t="s">
        <v>1184</v>
      </c>
      <c r="H612" s="127" t="s">
        <v>1381</v>
      </c>
      <c r="I612" s="126" t="s">
        <v>1380</v>
      </c>
      <c r="J612" s="36" t="s">
        <v>1249</v>
      </c>
    </row>
    <row r="613" spans="1:10" ht="66">
      <c r="A613" s="126">
        <v>35</v>
      </c>
      <c r="B613" s="36" t="s">
        <v>1239</v>
      </c>
      <c r="C613" s="178">
        <v>4986.2</v>
      </c>
      <c r="D613" s="115" t="s">
        <v>1250</v>
      </c>
      <c r="E613" s="115" t="s">
        <v>373</v>
      </c>
      <c r="F613" s="114" t="s">
        <v>1241</v>
      </c>
      <c r="G613" s="114" t="s">
        <v>258</v>
      </c>
      <c r="H613" s="127" t="s">
        <v>1379</v>
      </c>
      <c r="I613" s="126" t="s">
        <v>1380</v>
      </c>
      <c r="J613" s="127" t="s">
        <v>1253</v>
      </c>
    </row>
    <row r="614" spans="1:10" ht="82.5">
      <c r="A614" s="126">
        <v>36</v>
      </c>
      <c r="B614" s="127" t="s">
        <v>1254</v>
      </c>
      <c r="C614" s="186">
        <v>3342.1</v>
      </c>
      <c r="D614" s="115" t="s">
        <v>1207</v>
      </c>
      <c r="E614" s="115" t="s">
        <v>1188</v>
      </c>
      <c r="F614" s="117" t="s">
        <v>1255</v>
      </c>
      <c r="G614" s="117" t="s">
        <v>258</v>
      </c>
      <c r="H614" s="127" t="s">
        <v>1379</v>
      </c>
      <c r="I614" s="126" t="s">
        <v>1380</v>
      </c>
      <c r="J614" s="127" t="s">
        <v>1258</v>
      </c>
    </row>
    <row r="615" spans="1:10" ht="99">
      <c r="A615" s="126">
        <v>37</v>
      </c>
      <c r="B615" s="127" t="s">
        <v>1254</v>
      </c>
      <c r="C615" s="186">
        <v>3962.2</v>
      </c>
      <c r="D615" s="115" t="s">
        <v>1259</v>
      </c>
      <c r="E615" s="115" t="s">
        <v>348</v>
      </c>
      <c r="F615" s="117" t="s">
        <v>1255</v>
      </c>
      <c r="G615" s="117" t="s">
        <v>258</v>
      </c>
      <c r="H615" s="127" t="s">
        <v>1379</v>
      </c>
      <c r="I615" s="126" t="s">
        <v>1380</v>
      </c>
      <c r="J615" s="127" t="s">
        <v>1262</v>
      </c>
    </row>
    <row r="616" spans="1:10" ht="66">
      <c r="A616" s="126">
        <v>38</v>
      </c>
      <c r="B616" s="127" t="s">
        <v>1254</v>
      </c>
      <c r="C616" s="186">
        <v>30350</v>
      </c>
      <c r="D616" s="115" t="s">
        <v>1263</v>
      </c>
      <c r="E616" s="115" t="s">
        <v>1188</v>
      </c>
      <c r="F616" s="117" t="s">
        <v>1255</v>
      </c>
      <c r="G616" s="117" t="s">
        <v>1147</v>
      </c>
      <c r="H616" s="127" t="s">
        <v>1379</v>
      </c>
      <c r="I616" s="126" t="s">
        <v>1380</v>
      </c>
      <c r="J616" s="127" t="s">
        <v>1195</v>
      </c>
    </row>
    <row r="617" spans="1:10" ht="66">
      <c r="A617" s="126">
        <v>39</v>
      </c>
      <c r="B617" s="127" t="s">
        <v>1264</v>
      </c>
      <c r="C617" s="178">
        <v>36293.4</v>
      </c>
      <c r="D617" s="115" t="s">
        <v>1265</v>
      </c>
      <c r="E617" s="115" t="s">
        <v>1266</v>
      </c>
      <c r="F617" s="114" t="s">
        <v>1267</v>
      </c>
      <c r="G617" s="117" t="s">
        <v>1147</v>
      </c>
      <c r="H617" s="127" t="s">
        <v>1379</v>
      </c>
      <c r="I617" s="126" t="s">
        <v>1380</v>
      </c>
      <c r="J617" s="127" t="s">
        <v>1268</v>
      </c>
    </row>
    <row r="618" spans="1:10" ht="66">
      <c r="A618" s="126">
        <v>40</v>
      </c>
      <c r="B618" s="127" t="s">
        <v>1264</v>
      </c>
      <c r="C618" s="178">
        <v>51049.2</v>
      </c>
      <c r="D618" s="115" t="s">
        <v>1269</v>
      </c>
      <c r="E618" s="115" t="s">
        <v>1221</v>
      </c>
      <c r="F618" s="114" t="s">
        <v>1267</v>
      </c>
      <c r="G618" s="117" t="s">
        <v>1147</v>
      </c>
      <c r="H618" s="127" t="s">
        <v>1379</v>
      </c>
      <c r="I618" s="126" t="s">
        <v>1380</v>
      </c>
      <c r="J618" s="127" t="s">
        <v>1270</v>
      </c>
    </row>
    <row r="619" spans="1:10" ht="82.5">
      <c r="A619" s="126">
        <v>41</v>
      </c>
      <c r="B619" s="127" t="s">
        <v>1264</v>
      </c>
      <c r="C619" s="178">
        <v>57826.400000000001</v>
      </c>
      <c r="D619" s="115" t="s">
        <v>1171</v>
      </c>
      <c r="E619" s="115" t="s">
        <v>1271</v>
      </c>
      <c r="F619" s="114" t="s">
        <v>1267</v>
      </c>
      <c r="G619" s="117" t="s">
        <v>1147</v>
      </c>
      <c r="H619" s="127" t="s">
        <v>1379</v>
      </c>
      <c r="I619" s="126" t="s">
        <v>1380</v>
      </c>
      <c r="J619" s="127" t="s">
        <v>1272</v>
      </c>
    </row>
    <row r="620" spans="1:10" ht="66">
      <c r="A620" s="126">
        <v>42</v>
      </c>
      <c r="B620" s="127" t="s">
        <v>1264</v>
      </c>
      <c r="C620" s="178">
        <v>128553.8</v>
      </c>
      <c r="D620" s="115" t="s">
        <v>367</v>
      </c>
      <c r="E620" s="115" t="s">
        <v>1273</v>
      </c>
      <c r="F620" s="114" t="s">
        <v>1267</v>
      </c>
      <c r="G620" s="117" t="s">
        <v>1147</v>
      </c>
      <c r="H620" s="127" t="s">
        <v>1379</v>
      </c>
      <c r="I620" s="126" t="s">
        <v>1380</v>
      </c>
      <c r="J620" s="127" t="s">
        <v>1275</v>
      </c>
    </row>
    <row r="621" spans="1:10" ht="66">
      <c r="A621" s="126">
        <v>43</v>
      </c>
      <c r="B621" s="127" t="s">
        <v>1264</v>
      </c>
      <c r="C621" s="186">
        <v>300</v>
      </c>
      <c r="D621" s="116" t="s">
        <v>1276</v>
      </c>
      <c r="E621" s="116" t="s">
        <v>1240</v>
      </c>
      <c r="F621" s="114" t="s">
        <v>1267</v>
      </c>
      <c r="G621" s="117" t="s">
        <v>258</v>
      </c>
      <c r="H621" s="127" t="s">
        <v>1379</v>
      </c>
      <c r="I621" s="126" t="s">
        <v>1380</v>
      </c>
      <c r="J621" s="127" t="s">
        <v>1279</v>
      </c>
    </row>
    <row r="622" spans="1:10" ht="82.5">
      <c r="A622" s="126">
        <v>44</v>
      </c>
      <c r="B622" s="127" t="s">
        <v>225</v>
      </c>
      <c r="C622" s="188">
        <v>2000</v>
      </c>
      <c r="D622" s="121" t="s">
        <v>1280</v>
      </c>
      <c r="E622" s="121" t="s">
        <v>1281</v>
      </c>
      <c r="F622" s="114" t="s">
        <v>1267</v>
      </c>
      <c r="G622" s="117" t="s">
        <v>1184</v>
      </c>
      <c r="H622" s="127" t="s">
        <v>1381</v>
      </c>
      <c r="I622" s="126" t="s">
        <v>1380</v>
      </c>
      <c r="J622" s="127" t="s">
        <v>1282</v>
      </c>
    </row>
    <row r="623" spans="1:10" ht="82.5">
      <c r="A623" s="126">
        <v>45</v>
      </c>
      <c r="B623" s="127" t="s">
        <v>225</v>
      </c>
      <c r="C623" s="188">
        <v>831.5</v>
      </c>
      <c r="D623" s="121" t="s">
        <v>1283</v>
      </c>
      <c r="E623" s="121" t="s">
        <v>369</v>
      </c>
      <c r="F623" s="114" t="s">
        <v>1267</v>
      </c>
      <c r="G623" s="117" t="s">
        <v>1166</v>
      </c>
      <c r="H623" s="127" t="s">
        <v>1381</v>
      </c>
      <c r="I623" s="126" t="s">
        <v>1380</v>
      </c>
      <c r="J623" s="127" t="s">
        <v>1284</v>
      </c>
    </row>
    <row r="624" spans="1:10" ht="82.5">
      <c r="A624" s="126">
        <v>46</v>
      </c>
      <c r="B624" s="127" t="s">
        <v>225</v>
      </c>
      <c r="C624" s="188">
        <v>1350</v>
      </c>
      <c r="D624" s="121" t="s">
        <v>370</v>
      </c>
      <c r="E624" s="121" t="s">
        <v>1201</v>
      </c>
      <c r="F624" s="114" t="s">
        <v>1267</v>
      </c>
      <c r="G624" s="117" t="s">
        <v>1184</v>
      </c>
      <c r="H624" s="127" t="s">
        <v>1381</v>
      </c>
      <c r="I624" s="126" t="s">
        <v>1380</v>
      </c>
      <c r="J624" s="127" t="s">
        <v>1285</v>
      </c>
    </row>
    <row r="625" spans="1:10" ht="82.5">
      <c r="A625" s="126">
        <v>47</v>
      </c>
      <c r="B625" s="127" t="s">
        <v>1286</v>
      </c>
      <c r="C625" s="186">
        <v>710.9</v>
      </c>
      <c r="D625" s="115" t="s">
        <v>1287</v>
      </c>
      <c r="E625" s="115" t="s">
        <v>1288</v>
      </c>
      <c r="F625" s="117" t="s">
        <v>1289</v>
      </c>
      <c r="G625" s="117" t="s">
        <v>258</v>
      </c>
      <c r="H625" s="127" t="s">
        <v>1379</v>
      </c>
      <c r="I625" s="126" t="s">
        <v>1380</v>
      </c>
      <c r="J625" s="127" t="s">
        <v>1292</v>
      </c>
    </row>
    <row r="626" spans="1:10" ht="66">
      <c r="A626" s="126">
        <v>48</v>
      </c>
      <c r="B626" s="127" t="s">
        <v>1286</v>
      </c>
      <c r="C626" s="186">
        <v>2456.1</v>
      </c>
      <c r="D626" s="115" t="s">
        <v>1234</v>
      </c>
      <c r="E626" s="115" t="s">
        <v>1293</v>
      </c>
      <c r="F626" s="117" t="s">
        <v>1289</v>
      </c>
      <c r="G626" s="117" t="s">
        <v>258</v>
      </c>
      <c r="H626" s="127" t="s">
        <v>1379</v>
      </c>
      <c r="I626" s="126" t="s">
        <v>1380</v>
      </c>
      <c r="J626" s="127" t="s">
        <v>1296</v>
      </c>
    </row>
    <row r="627" spans="1:10" ht="82.5">
      <c r="A627" s="126">
        <v>49</v>
      </c>
      <c r="B627" s="127" t="s">
        <v>1286</v>
      </c>
      <c r="C627" s="186">
        <v>11957</v>
      </c>
      <c r="D627" s="115" t="s">
        <v>1205</v>
      </c>
      <c r="E627" s="115" t="s">
        <v>1293</v>
      </c>
      <c r="F627" s="117" t="s">
        <v>1289</v>
      </c>
      <c r="G627" s="117" t="s">
        <v>1297</v>
      </c>
      <c r="H627" s="36" t="s">
        <v>1298</v>
      </c>
      <c r="I627" s="126" t="s">
        <v>1380</v>
      </c>
      <c r="J627" s="127" t="s">
        <v>1300</v>
      </c>
    </row>
    <row r="628" spans="1:10" ht="82.5">
      <c r="A628" s="126">
        <v>50</v>
      </c>
      <c r="B628" s="127" t="s">
        <v>225</v>
      </c>
      <c r="C628" s="178">
        <v>3000</v>
      </c>
      <c r="D628" s="115" t="s">
        <v>1301</v>
      </c>
      <c r="E628" s="115" t="s">
        <v>382</v>
      </c>
      <c r="F628" s="117" t="s">
        <v>1289</v>
      </c>
      <c r="G628" s="117" t="s">
        <v>1184</v>
      </c>
      <c r="H628" s="127" t="s">
        <v>1381</v>
      </c>
      <c r="I628" s="126" t="s">
        <v>1380</v>
      </c>
      <c r="J628" s="127" t="s">
        <v>1302</v>
      </c>
    </row>
    <row r="629" spans="1:10" ht="66">
      <c r="A629" s="126">
        <v>51</v>
      </c>
      <c r="B629" s="127" t="s">
        <v>1286</v>
      </c>
      <c r="C629" s="178">
        <v>12535.1</v>
      </c>
      <c r="D629" s="115" t="s">
        <v>1303</v>
      </c>
      <c r="E629" s="115" t="s">
        <v>1188</v>
      </c>
      <c r="F629" s="117" t="s">
        <v>1289</v>
      </c>
      <c r="G629" s="114" t="s">
        <v>1304</v>
      </c>
      <c r="H629" s="127" t="s">
        <v>1379</v>
      </c>
      <c r="I629" s="126" t="s">
        <v>1380</v>
      </c>
      <c r="J629" s="127" t="s">
        <v>1307</v>
      </c>
    </row>
    <row r="630" spans="1:10" ht="82.5">
      <c r="A630" s="126">
        <v>52</v>
      </c>
      <c r="B630" s="127" t="s">
        <v>225</v>
      </c>
      <c r="C630" s="178">
        <v>1037</v>
      </c>
      <c r="D630" s="115" t="s">
        <v>1308</v>
      </c>
      <c r="E630" s="115" t="s">
        <v>349</v>
      </c>
      <c r="F630" s="117" t="s">
        <v>1289</v>
      </c>
      <c r="G630" s="117" t="s">
        <v>1184</v>
      </c>
      <c r="H630" s="127" t="s">
        <v>1381</v>
      </c>
      <c r="I630" s="126" t="s">
        <v>1380</v>
      </c>
      <c r="J630" s="127" t="s">
        <v>1309</v>
      </c>
    </row>
    <row r="631" spans="1:10" ht="66">
      <c r="A631" s="126">
        <v>53</v>
      </c>
      <c r="B631" s="127" t="s">
        <v>1286</v>
      </c>
      <c r="C631" s="186">
        <v>53330.400000000001</v>
      </c>
      <c r="D631" s="115" t="s">
        <v>366</v>
      </c>
      <c r="E631" s="115" t="s">
        <v>1310</v>
      </c>
      <c r="F631" s="117" t="s">
        <v>1289</v>
      </c>
      <c r="G631" s="117" t="s">
        <v>1147</v>
      </c>
      <c r="H631" s="127" t="s">
        <v>1379</v>
      </c>
      <c r="I631" s="126" t="s">
        <v>1380</v>
      </c>
      <c r="J631" s="127" t="s">
        <v>1311</v>
      </c>
    </row>
    <row r="632" spans="1:10" ht="66">
      <c r="A632" s="126">
        <v>54</v>
      </c>
      <c r="B632" s="127" t="s">
        <v>1312</v>
      </c>
      <c r="C632" s="186">
        <v>16252.4</v>
      </c>
      <c r="D632" s="116" t="s">
        <v>1313</v>
      </c>
      <c r="E632" s="116" t="s">
        <v>1188</v>
      </c>
      <c r="F632" s="117" t="s">
        <v>1314</v>
      </c>
      <c r="G632" s="117" t="s">
        <v>1147</v>
      </c>
      <c r="H632" s="127" t="s">
        <v>1379</v>
      </c>
      <c r="I632" s="126" t="s">
        <v>1380</v>
      </c>
      <c r="J632" s="127" t="s">
        <v>1315</v>
      </c>
    </row>
    <row r="633" spans="1:10" ht="66">
      <c r="A633" s="126">
        <v>55</v>
      </c>
      <c r="B633" s="127" t="s">
        <v>1312</v>
      </c>
      <c r="C633" s="186">
        <v>46170.7</v>
      </c>
      <c r="D633" s="115" t="s">
        <v>1316</v>
      </c>
      <c r="E633" s="115" t="s">
        <v>1317</v>
      </c>
      <c r="F633" s="117" t="s">
        <v>1314</v>
      </c>
      <c r="G633" s="117" t="s">
        <v>1147</v>
      </c>
      <c r="H633" s="127" t="s">
        <v>1379</v>
      </c>
      <c r="I633" s="126" t="s">
        <v>1380</v>
      </c>
      <c r="J633" s="127" t="s">
        <v>1318</v>
      </c>
    </row>
    <row r="634" spans="1:10" ht="66">
      <c r="A634" s="126">
        <v>56</v>
      </c>
      <c r="B634" s="127" t="s">
        <v>1312</v>
      </c>
      <c r="C634" s="186">
        <v>2420.6</v>
      </c>
      <c r="D634" s="116" t="s">
        <v>1319</v>
      </c>
      <c r="E634" s="116" t="s">
        <v>1221</v>
      </c>
      <c r="F634" s="117" t="s">
        <v>1314</v>
      </c>
      <c r="G634" s="117" t="s">
        <v>258</v>
      </c>
      <c r="H634" s="127" t="s">
        <v>1379</v>
      </c>
      <c r="I634" s="126" t="s">
        <v>1380</v>
      </c>
      <c r="J634" s="127" t="s">
        <v>1320</v>
      </c>
    </row>
    <row r="635" spans="1:10" ht="82.5">
      <c r="A635" s="126">
        <v>57</v>
      </c>
      <c r="B635" s="127" t="s">
        <v>225</v>
      </c>
      <c r="C635" s="186">
        <v>467</v>
      </c>
      <c r="D635" s="115" t="s">
        <v>1321</v>
      </c>
      <c r="E635" s="115" t="s">
        <v>346</v>
      </c>
      <c r="F635" s="114" t="s">
        <v>1314</v>
      </c>
      <c r="G635" s="117" t="s">
        <v>1184</v>
      </c>
      <c r="H635" s="127" t="s">
        <v>1381</v>
      </c>
      <c r="I635" s="126" t="s">
        <v>1380</v>
      </c>
      <c r="J635" s="36" t="s">
        <v>1323</v>
      </c>
    </row>
    <row r="636" spans="1:10" ht="82.5">
      <c r="A636" s="126">
        <v>58</v>
      </c>
      <c r="B636" s="127" t="s">
        <v>225</v>
      </c>
      <c r="C636" s="186">
        <v>2683</v>
      </c>
      <c r="D636" s="115" t="s">
        <v>1324</v>
      </c>
      <c r="E636" s="115" t="s">
        <v>1234</v>
      </c>
      <c r="F636" s="114" t="s">
        <v>1314</v>
      </c>
      <c r="G636" s="34" t="s">
        <v>1166</v>
      </c>
      <c r="H636" s="127" t="s">
        <v>1381</v>
      </c>
      <c r="I636" s="126" t="s">
        <v>1380</v>
      </c>
      <c r="J636" s="36" t="s">
        <v>1327</v>
      </c>
    </row>
    <row r="637" spans="1:10" ht="66">
      <c r="A637" s="126">
        <v>59</v>
      </c>
      <c r="B637" s="127" t="s">
        <v>1312</v>
      </c>
      <c r="C637" s="189">
        <v>38014.199999999997</v>
      </c>
      <c r="D637" s="122" t="s">
        <v>1328</v>
      </c>
      <c r="E637" s="122" t="s">
        <v>1271</v>
      </c>
      <c r="F637" s="117" t="s">
        <v>1314</v>
      </c>
      <c r="G637" s="123" t="s">
        <v>1147</v>
      </c>
      <c r="H637" s="127" t="s">
        <v>1379</v>
      </c>
      <c r="I637" s="126" t="s">
        <v>1380</v>
      </c>
      <c r="J637" s="127" t="s">
        <v>1329</v>
      </c>
    </row>
    <row r="638" spans="1:10" ht="82.5">
      <c r="A638" s="126">
        <v>60</v>
      </c>
      <c r="B638" s="127" t="s">
        <v>225</v>
      </c>
      <c r="C638" s="178">
        <v>1740</v>
      </c>
      <c r="D638" s="115" t="s">
        <v>1330</v>
      </c>
      <c r="E638" s="115" t="s">
        <v>356</v>
      </c>
      <c r="F638" s="114" t="s">
        <v>1331</v>
      </c>
      <c r="G638" s="114" t="s">
        <v>258</v>
      </c>
      <c r="H638" s="127" t="s">
        <v>1381</v>
      </c>
      <c r="I638" s="126" t="s">
        <v>1380</v>
      </c>
      <c r="J638" s="36" t="s">
        <v>1333</v>
      </c>
    </row>
    <row r="639" spans="1:10" ht="82.5">
      <c r="A639" s="126">
        <v>61</v>
      </c>
      <c r="B639" s="127" t="s">
        <v>225</v>
      </c>
      <c r="C639" s="178">
        <v>896.5</v>
      </c>
      <c r="D639" s="115" t="s">
        <v>1234</v>
      </c>
      <c r="E639" s="115" t="s">
        <v>1237</v>
      </c>
      <c r="F639" s="114" t="s">
        <v>1331</v>
      </c>
      <c r="G639" s="117" t="s">
        <v>258</v>
      </c>
      <c r="H639" s="127" t="s">
        <v>1381</v>
      </c>
      <c r="I639" s="126" t="s">
        <v>1380</v>
      </c>
      <c r="J639" s="36" t="s">
        <v>1335</v>
      </c>
    </row>
    <row r="640" spans="1:10" ht="82.5">
      <c r="A640" s="126">
        <v>62</v>
      </c>
      <c r="B640" s="127" t="s">
        <v>225</v>
      </c>
      <c r="C640" s="186">
        <v>3121</v>
      </c>
      <c r="D640" s="115" t="s">
        <v>1287</v>
      </c>
      <c r="E640" s="115" t="s">
        <v>375</v>
      </c>
      <c r="F640" s="114" t="s">
        <v>1331</v>
      </c>
      <c r="G640" s="117" t="s">
        <v>1336</v>
      </c>
      <c r="H640" s="127" t="s">
        <v>1381</v>
      </c>
      <c r="I640" s="126" t="s">
        <v>1380</v>
      </c>
      <c r="J640" s="127" t="s">
        <v>1338</v>
      </c>
    </row>
    <row r="641" spans="1:10" ht="82.5">
      <c r="A641" s="126">
        <v>63</v>
      </c>
      <c r="B641" s="127" t="s">
        <v>225</v>
      </c>
      <c r="C641" s="178">
        <v>5602.2</v>
      </c>
      <c r="D641" s="115" t="s">
        <v>1250</v>
      </c>
      <c r="E641" s="115" t="s">
        <v>1231</v>
      </c>
      <c r="F641" s="114" t="s">
        <v>1331</v>
      </c>
      <c r="G641" s="114" t="s">
        <v>258</v>
      </c>
      <c r="H641" s="127" t="s">
        <v>1381</v>
      </c>
      <c r="I641" s="126" t="s">
        <v>1380</v>
      </c>
      <c r="J641" s="127" t="s">
        <v>1341</v>
      </c>
    </row>
    <row r="642" spans="1:10" ht="66">
      <c r="A642" s="126">
        <v>64</v>
      </c>
      <c r="B642" s="127" t="s">
        <v>1342</v>
      </c>
      <c r="C642" s="186">
        <v>1275.8</v>
      </c>
      <c r="D642" s="115" t="s">
        <v>1343</v>
      </c>
      <c r="E642" s="115" t="s">
        <v>1224</v>
      </c>
      <c r="F642" s="114" t="s">
        <v>1331</v>
      </c>
      <c r="G642" s="117" t="s">
        <v>258</v>
      </c>
      <c r="H642" s="127" t="s">
        <v>1379</v>
      </c>
      <c r="I642" s="126" t="s">
        <v>1380</v>
      </c>
      <c r="J642" s="127" t="s">
        <v>1345</v>
      </c>
    </row>
    <row r="643" spans="1:10" ht="66">
      <c r="A643" s="126">
        <v>65</v>
      </c>
      <c r="B643" s="127" t="s">
        <v>1342</v>
      </c>
      <c r="C643" s="186">
        <v>3239.4</v>
      </c>
      <c r="D643" s="115" t="s">
        <v>1346</v>
      </c>
      <c r="E643" s="115" t="s">
        <v>1182</v>
      </c>
      <c r="F643" s="114" t="s">
        <v>1331</v>
      </c>
      <c r="G643" s="117" t="s">
        <v>1347</v>
      </c>
      <c r="H643" s="127" t="s">
        <v>1379</v>
      </c>
      <c r="I643" s="126" t="s">
        <v>1380</v>
      </c>
      <c r="J643" s="127" t="s">
        <v>1350</v>
      </c>
    </row>
    <row r="644" spans="1:10" ht="66">
      <c r="A644" s="126">
        <v>66</v>
      </c>
      <c r="B644" s="127" t="s">
        <v>1342</v>
      </c>
      <c r="C644" s="186">
        <v>1170.5</v>
      </c>
      <c r="D644" s="115" t="s">
        <v>385</v>
      </c>
      <c r="E644" s="115" t="s">
        <v>1351</v>
      </c>
      <c r="F644" s="114" t="s">
        <v>1331</v>
      </c>
      <c r="G644" s="117" t="s">
        <v>1347</v>
      </c>
      <c r="H644" s="127" t="s">
        <v>1379</v>
      </c>
      <c r="I644" s="126" t="s">
        <v>1380</v>
      </c>
      <c r="J644" s="127" t="s">
        <v>1350</v>
      </c>
    </row>
    <row r="645" spans="1:10" ht="82.5">
      <c r="A645" s="126">
        <v>67</v>
      </c>
      <c r="B645" s="127" t="s">
        <v>225</v>
      </c>
      <c r="C645" s="178">
        <v>403.2</v>
      </c>
      <c r="D645" s="115" t="s">
        <v>372</v>
      </c>
      <c r="E645" s="115" t="s">
        <v>1205</v>
      </c>
      <c r="F645" s="114" t="s">
        <v>1331</v>
      </c>
      <c r="G645" s="117" t="s">
        <v>1184</v>
      </c>
      <c r="H645" s="127" t="s">
        <v>1381</v>
      </c>
      <c r="I645" s="126" t="s">
        <v>1380</v>
      </c>
      <c r="J645" s="36" t="s">
        <v>1352</v>
      </c>
    </row>
    <row r="646" spans="1:10" ht="82.5">
      <c r="A646" s="126">
        <v>68</v>
      </c>
      <c r="B646" s="127" t="s">
        <v>225</v>
      </c>
      <c r="C646" s="178">
        <v>754</v>
      </c>
      <c r="D646" s="115" t="s">
        <v>1353</v>
      </c>
      <c r="E646" s="115" t="s">
        <v>1346</v>
      </c>
      <c r="F646" s="114" t="s">
        <v>1331</v>
      </c>
      <c r="G646" s="117" t="s">
        <v>1184</v>
      </c>
      <c r="H646" s="127" t="s">
        <v>1381</v>
      </c>
      <c r="I646" s="126" t="s">
        <v>1380</v>
      </c>
      <c r="J646" s="36" t="s">
        <v>1354</v>
      </c>
    </row>
    <row r="647" spans="1:10" ht="82.5">
      <c r="A647" s="126">
        <v>69</v>
      </c>
      <c r="B647" s="36" t="s">
        <v>1355</v>
      </c>
      <c r="C647" s="178">
        <v>46587.6</v>
      </c>
      <c r="D647" s="115" t="s">
        <v>1356</v>
      </c>
      <c r="E647" s="115" t="s">
        <v>1317</v>
      </c>
      <c r="F647" s="114" t="s">
        <v>1357</v>
      </c>
      <c r="G647" s="114" t="s">
        <v>1147</v>
      </c>
      <c r="H647" s="127" t="s">
        <v>1148</v>
      </c>
      <c r="I647" s="126" t="s">
        <v>1380</v>
      </c>
      <c r="J647" s="36" t="s">
        <v>1358</v>
      </c>
    </row>
    <row r="648" spans="1:10" ht="82.5">
      <c r="A648" s="126">
        <v>70</v>
      </c>
      <c r="B648" s="36" t="s">
        <v>1355</v>
      </c>
      <c r="C648" s="178">
        <v>58958</v>
      </c>
      <c r="D648" s="115" t="s">
        <v>1359</v>
      </c>
      <c r="E648" s="115" t="s">
        <v>1317</v>
      </c>
      <c r="F648" s="114" t="s">
        <v>1357</v>
      </c>
      <c r="G648" s="114" t="s">
        <v>1147</v>
      </c>
      <c r="H648" s="127" t="s">
        <v>1148</v>
      </c>
      <c r="I648" s="126" t="s">
        <v>1380</v>
      </c>
      <c r="J648" s="36" t="s">
        <v>1360</v>
      </c>
    </row>
    <row r="649" spans="1:10" ht="82.5">
      <c r="A649" s="126">
        <v>71</v>
      </c>
      <c r="B649" s="127" t="s">
        <v>225</v>
      </c>
      <c r="C649" s="178">
        <v>2571</v>
      </c>
      <c r="D649" s="115" t="s">
        <v>1361</v>
      </c>
      <c r="E649" s="115" t="s">
        <v>1293</v>
      </c>
      <c r="F649" s="114" t="s">
        <v>1357</v>
      </c>
      <c r="G649" s="117" t="s">
        <v>1184</v>
      </c>
      <c r="H649" s="127" t="s">
        <v>1381</v>
      </c>
      <c r="I649" s="126" t="s">
        <v>1380</v>
      </c>
      <c r="J649" s="36" t="s">
        <v>1362</v>
      </c>
    </row>
    <row r="650" spans="1:10" ht="82.5">
      <c r="A650" s="126">
        <v>72</v>
      </c>
      <c r="B650" s="127" t="s">
        <v>225</v>
      </c>
      <c r="C650" s="178">
        <v>2997</v>
      </c>
      <c r="D650" s="115" t="s">
        <v>385</v>
      </c>
      <c r="E650" s="115" t="s">
        <v>385</v>
      </c>
      <c r="F650" s="114" t="s">
        <v>1357</v>
      </c>
      <c r="G650" s="117" t="s">
        <v>1184</v>
      </c>
      <c r="H650" s="127" t="s">
        <v>1381</v>
      </c>
      <c r="I650" s="126" t="s">
        <v>1380</v>
      </c>
      <c r="J650" s="36" t="s">
        <v>1363</v>
      </c>
    </row>
    <row r="651" spans="1:10" ht="82.5">
      <c r="A651" s="126">
        <v>73</v>
      </c>
      <c r="B651" s="127" t="s">
        <v>225</v>
      </c>
      <c r="C651" s="178">
        <v>3815.4</v>
      </c>
      <c r="D651" s="115" t="s">
        <v>1364</v>
      </c>
      <c r="E651" s="115" t="s">
        <v>1188</v>
      </c>
      <c r="F651" s="114" t="s">
        <v>1357</v>
      </c>
      <c r="G651" s="117" t="s">
        <v>1184</v>
      </c>
      <c r="H651" s="127" t="s">
        <v>1381</v>
      </c>
      <c r="I651" s="126" t="s">
        <v>1380</v>
      </c>
      <c r="J651" s="36" t="s">
        <v>1365</v>
      </c>
    </row>
    <row r="652" spans="1:10" ht="82.5">
      <c r="A652" s="126">
        <v>74</v>
      </c>
      <c r="B652" s="36" t="s">
        <v>1355</v>
      </c>
      <c r="C652" s="186">
        <v>22771</v>
      </c>
      <c r="D652" s="115" t="s">
        <v>1366</v>
      </c>
      <c r="E652" s="115" t="s">
        <v>1201</v>
      </c>
      <c r="F652" s="114" t="s">
        <v>1357</v>
      </c>
      <c r="G652" s="114" t="s">
        <v>1147</v>
      </c>
      <c r="H652" s="127" t="s">
        <v>1379</v>
      </c>
      <c r="I652" s="126" t="s">
        <v>1380</v>
      </c>
      <c r="J652" s="36" t="s">
        <v>1383</v>
      </c>
    </row>
    <row r="653" spans="1:10" ht="82.5">
      <c r="A653" s="126">
        <v>75</v>
      </c>
      <c r="B653" s="127" t="s">
        <v>225</v>
      </c>
      <c r="C653" s="186">
        <v>7059.6</v>
      </c>
      <c r="D653" s="116" t="s">
        <v>1368</v>
      </c>
      <c r="E653" s="116" t="s">
        <v>1201</v>
      </c>
      <c r="F653" s="117" t="s">
        <v>1369</v>
      </c>
      <c r="G653" s="117" t="s">
        <v>258</v>
      </c>
      <c r="H653" s="127" t="s">
        <v>1381</v>
      </c>
      <c r="I653" s="126" t="s">
        <v>1380</v>
      </c>
      <c r="J653" s="127" t="s">
        <v>1164</v>
      </c>
    </row>
    <row r="654" spans="1:10" ht="82.5">
      <c r="A654" s="126">
        <v>76</v>
      </c>
      <c r="B654" s="127" t="s">
        <v>225</v>
      </c>
      <c r="C654" s="186">
        <v>398</v>
      </c>
      <c r="D654" s="116" t="s">
        <v>1370</v>
      </c>
      <c r="E654" s="116" t="s">
        <v>1211</v>
      </c>
      <c r="F654" s="117" t="s">
        <v>1369</v>
      </c>
      <c r="G654" s="117" t="s">
        <v>1184</v>
      </c>
      <c r="H654" s="127" t="s">
        <v>1381</v>
      </c>
      <c r="I654" s="126" t="s">
        <v>1380</v>
      </c>
      <c r="J654" s="127" t="s">
        <v>1372</v>
      </c>
    </row>
    <row r="655" spans="1:10" ht="66">
      <c r="A655" s="126">
        <v>77</v>
      </c>
      <c r="B655" s="36" t="s">
        <v>1373</v>
      </c>
      <c r="C655" s="186">
        <v>39646.400000000001</v>
      </c>
      <c r="D655" s="116" t="s">
        <v>1374</v>
      </c>
      <c r="E655" s="116" t="s">
        <v>377</v>
      </c>
      <c r="F655" s="117" t="s">
        <v>1375</v>
      </c>
      <c r="G655" s="117" t="s">
        <v>1147</v>
      </c>
      <c r="H655" s="127" t="s">
        <v>1379</v>
      </c>
      <c r="I655" s="126" t="s">
        <v>1380</v>
      </c>
      <c r="J655" s="127" t="s">
        <v>1376</v>
      </c>
    </row>
    <row r="656" spans="1:10" ht="66">
      <c r="A656" s="126">
        <v>78</v>
      </c>
      <c r="B656" s="36" t="s">
        <v>1373</v>
      </c>
      <c r="C656" s="186">
        <v>3881</v>
      </c>
      <c r="D656" s="116" t="s">
        <v>1266</v>
      </c>
      <c r="E656" s="116" t="s">
        <v>1377</v>
      </c>
      <c r="F656" s="117" t="s">
        <v>1375</v>
      </c>
      <c r="G656" s="117" t="s">
        <v>258</v>
      </c>
      <c r="H656" s="127" t="s">
        <v>1379</v>
      </c>
      <c r="I656" s="126" t="s">
        <v>1380</v>
      </c>
      <c r="J656" s="127" t="s">
        <v>1378</v>
      </c>
    </row>
    <row r="657" spans="1:10">
      <c r="A657" s="349" t="s">
        <v>1388</v>
      </c>
      <c r="B657" s="349"/>
      <c r="C657" s="150">
        <f>C658+C686+C704+C721+C743+C775+C782+C835+C852</f>
        <v>3213279.6</v>
      </c>
      <c r="D657" s="43"/>
      <c r="E657" s="44"/>
      <c r="F657" s="43"/>
      <c r="G657" s="43"/>
      <c r="H657" s="44"/>
      <c r="I657" s="43"/>
      <c r="J657" s="45"/>
    </row>
    <row r="658" spans="1:10" s="31" customFormat="1">
      <c r="A658" s="37" t="s">
        <v>1557</v>
      </c>
      <c r="B658" s="37"/>
      <c r="C658" s="156">
        <f>SUM(C659:C685)</f>
        <v>87715.400000000009</v>
      </c>
      <c r="D658" s="52"/>
      <c r="E658" s="53"/>
      <c r="F658" s="52"/>
      <c r="G658" s="52"/>
      <c r="H658" s="53"/>
      <c r="I658" s="52"/>
      <c r="J658" s="54"/>
    </row>
    <row r="659" spans="1:10">
      <c r="A659" s="126">
        <v>1</v>
      </c>
      <c r="B659" s="205" t="s">
        <v>1389</v>
      </c>
      <c r="C659" s="189">
        <v>3198.4</v>
      </c>
      <c r="D659" s="124">
        <v>185</v>
      </c>
      <c r="E659" s="124">
        <v>18</v>
      </c>
      <c r="F659" s="125" t="s">
        <v>1390</v>
      </c>
      <c r="G659" s="50"/>
      <c r="H659" s="48"/>
      <c r="I659" s="50"/>
      <c r="J659" s="47"/>
    </row>
    <row r="660" spans="1:10" ht="33">
      <c r="A660" s="126">
        <v>2</v>
      </c>
      <c r="B660" s="205" t="s">
        <v>1391</v>
      </c>
      <c r="C660" s="189">
        <v>14327.1</v>
      </c>
      <c r="D660" s="126" t="s">
        <v>1392</v>
      </c>
      <c r="E660" s="126">
        <v>4</v>
      </c>
      <c r="F660" s="125" t="s">
        <v>1390</v>
      </c>
      <c r="G660" s="50"/>
      <c r="H660" s="47"/>
      <c r="I660" s="50"/>
      <c r="J660" s="47"/>
    </row>
    <row r="661" spans="1:10">
      <c r="A661" s="431">
        <v>3</v>
      </c>
      <c r="B661" s="432" t="s">
        <v>1393</v>
      </c>
      <c r="C661" s="421">
        <v>39973.199999999997</v>
      </c>
      <c r="D661" s="124">
        <v>68</v>
      </c>
      <c r="E661" s="124">
        <v>25</v>
      </c>
      <c r="F661" s="125" t="s">
        <v>1390</v>
      </c>
      <c r="G661" s="50"/>
      <c r="H661" s="47"/>
      <c r="I661" s="50"/>
      <c r="J661" s="47"/>
    </row>
    <row r="662" spans="1:10">
      <c r="A662" s="431"/>
      <c r="B662" s="432"/>
      <c r="C662" s="422"/>
      <c r="D662" s="124">
        <v>61</v>
      </c>
      <c r="E662" s="124">
        <v>34</v>
      </c>
      <c r="F662" s="125" t="s">
        <v>1390</v>
      </c>
      <c r="G662" s="141"/>
      <c r="H662" s="47"/>
      <c r="I662" s="50"/>
      <c r="J662" s="47"/>
    </row>
    <row r="663" spans="1:10">
      <c r="A663" s="431"/>
      <c r="B663" s="432"/>
      <c r="C663" s="422"/>
      <c r="D663" s="124">
        <v>27</v>
      </c>
      <c r="E663" s="124">
        <v>35</v>
      </c>
      <c r="F663" s="125" t="s">
        <v>1390</v>
      </c>
      <c r="G663" s="50"/>
      <c r="H663" s="47"/>
      <c r="I663" s="50"/>
      <c r="J663" s="47"/>
    </row>
    <row r="664" spans="1:10">
      <c r="A664" s="431"/>
      <c r="B664" s="432"/>
      <c r="C664" s="422"/>
      <c r="D664" s="124">
        <v>90</v>
      </c>
      <c r="E664" s="124">
        <v>40</v>
      </c>
      <c r="F664" s="125" t="s">
        <v>1390</v>
      </c>
      <c r="G664" s="50"/>
      <c r="H664" s="47"/>
      <c r="I664" s="50"/>
      <c r="J664" s="47"/>
    </row>
    <row r="665" spans="1:10">
      <c r="A665" s="431"/>
      <c r="B665" s="432"/>
      <c r="C665" s="423"/>
      <c r="D665" s="124">
        <v>166</v>
      </c>
      <c r="E665" s="124">
        <v>40</v>
      </c>
      <c r="F665" s="125" t="s">
        <v>1390</v>
      </c>
      <c r="G665" s="50"/>
      <c r="H665" s="47"/>
      <c r="I665" s="50"/>
      <c r="J665" s="47"/>
    </row>
    <row r="666" spans="1:10">
      <c r="A666" s="431">
        <v>4</v>
      </c>
      <c r="B666" s="432" t="s">
        <v>1394</v>
      </c>
      <c r="C666" s="189">
        <v>580.29999999999995</v>
      </c>
      <c r="D666" s="126">
        <v>2181</v>
      </c>
      <c r="E666" s="124">
        <v>1</v>
      </c>
      <c r="F666" s="125" t="s">
        <v>1390</v>
      </c>
      <c r="G666" s="50"/>
      <c r="H666" s="47"/>
      <c r="I666" s="50"/>
      <c r="J666" s="47"/>
    </row>
    <row r="667" spans="1:10">
      <c r="A667" s="431"/>
      <c r="B667" s="432"/>
      <c r="C667" s="189">
        <v>358.9</v>
      </c>
      <c r="D667" s="126">
        <v>2182</v>
      </c>
      <c r="E667" s="124">
        <v>1</v>
      </c>
      <c r="F667" s="125" t="s">
        <v>1390</v>
      </c>
      <c r="G667" s="50"/>
      <c r="H667" s="47"/>
      <c r="I667" s="50"/>
      <c r="J667" s="47"/>
    </row>
    <row r="668" spans="1:10">
      <c r="A668" s="431"/>
      <c r="B668" s="432"/>
      <c r="C668" s="189">
        <v>1384.3</v>
      </c>
      <c r="D668" s="126">
        <v>2183</v>
      </c>
      <c r="E668" s="124">
        <v>1</v>
      </c>
      <c r="F668" s="125" t="s">
        <v>1390</v>
      </c>
      <c r="G668" s="50"/>
      <c r="H668" s="47"/>
      <c r="I668" s="50"/>
      <c r="J668" s="47"/>
    </row>
    <row r="669" spans="1:10">
      <c r="A669" s="431"/>
      <c r="B669" s="432"/>
      <c r="C669" s="189">
        <v>1345.7</v>
      </c>
      <c r="D669" s="126">
        <v>2184</v>
      </c>
      <c r="E669" s="124">
        <v>1</v>
      </c>
      <c r="F669" s="125" t="s">
        <v>1390</v>
      </c>
      <c r="G669" s="50"/>
      <c r="H669" s="47"/>
      <c r="I669" s="50"/>
      <c r="J669" s="47"/>
    </row>
    <row r="670" spans="1:10">
      <c r="A670" s="431"/>
      <c r="B670" s="432"/>
      <c r="C670" s="189">
        <v>3489.9</v>
      </c>
      <c r="D670" s="126">
        <v>2185</v>
      </c>
      <c r="E670" s="124">
        <v>1</v>
      </c>
      <c r="F670" s="125" t="s">
        <v>1390</v>
      </c>
      <c r="G670" s="50"/>
      <c r="H670" s="47"/>
      <c r="I670" s="50"/>
      <c r="J670" s="47"/>
    </row>
    <row r="671" spans="1:10">
      <c r="A671" s="126">
        <v>5</v>
      </c>
      <c r="B671" s="127" t="s">
        <v>1395</v>
      </c>
      <c r="C671" s="189">
        <v>6506.2</v>
      </c>
      <c r="D671" s="126">
        <v>218</v>
      </c>
      <c r="E671" s="126" t="s">
        <v>1396</v>
      </c>
      <c r="F671" s="125" t="s">
        <v>1390</v>
      </c>
      <c r="G671" s="50"/>
      <c r="H671" s="47"/>
      <c r="I671" s="50"/>
      <c r="J671" s="47"/>
    </row>
    <row r="672" spans="1:10">
      <c r="A672" s="431">
        <v>6</v>
      </c>
      <c r="B672" s="432" t="s">
        <v>1397</v>
      </c>
      <c r="C672" s="189">
        <v>1461</v>
      </c>
      <c r="D672" s="126">
        <v>61</v>
      </c>
      <c r="E672" s="126">
        <v>4</v>
      </c>
      <c r="F672" s="125" t="s">
        <v>1390</v>
      </c>
      <c r="G672" s="50"/>
      <c r="H672" s="47"/>
      <c r="I672" s="50"/>
      <c r="J672" s="47"/>
    </row>
    <row r="673" spans="1:10">
      <c r="A673" s="431"/>
      <c r="B673" s="432"/>
      <c r="C673" s="189">
        <v>564.29999999999995</v>
      </c>
      <c r="D673" s="126">
        <v>62</v>
      </c>
      <c r="E673" s="126">
        <v>4</v>
      </c>
      <c r="F673" s="125" t="s">
        <v>1390</v>
      </c>
      <c r="G673" s="50"/>
      <c r="H673" s="47"/>
      <c r="I673" s="50"/>
      <c r="J673" s="47"/>
    </row>
    <row r="674" spans="1:10">
      <c r="A674" s="431"/>
      <c r="B674" s="432"/>
      <c r="C674" s="189">
        <v>290.5</v>
      </c>
      <c r="D674" s="126">
        <v>63</v>
      </c>
      <c r="E674" s="126">
        <v>4</v>
      </c>
      <c r="F674" s="125" t="s">
        <v>1390</v>
      </c>
      <c r="G674" s="50"/>
      <c r="H674" s="47"/>
      <c r="I674" s="50"/>
      <c r="J674" s="47"/>
    </row>
    <row r="675" spans="1:10">
      <c r="A675" s="431"/>
      <c r="B675" s="432"/>
      <c r="C675" s="189">
        <v>744</v>
      </c>
      <c r="D675" s="126">
        <v>64</v>
      </c>
      <c r="E675" s="126">
        <v>4</v>
      </c>
      <c r="F675" s="125" t="s">
        <v>1390</v>
      </c>
      <c r="G675" s="50"/>
      <c r="H675" s="47"/>
      <c r="I675" s="50"/>
      <c r="J675" s="47"/>
    </row>
    <row r="676" spans="1:10">
      <c r="A676" s="431">
        <v>7</v>
      </c>
      <c r="B676" s="432" t="s">
        <v>1398</v>
      </c>
      <c r="C676" s="189">
        <v>1011.7</v>
      </c>
      <c r="D676" s="126">
        <v>315</v>
      </c>
      <c r="E676" s="126">
        <v>13</v>
      </c>
      <c r="F676" s="125" t="s">
        <v>1390</v>
      </c>
      <c r="G676" s="50"/>
      <c r="H676" s="47"/>
      <c r="I676" s="50"/>
      <c r="J676" s="47"/>
    </row>
    <row r="677" spans="1:10">
      <c r="A677" s="431"/>
      <c r="B677" s="432"/>
      <c r="C677" s="189">
        <v>872.8</v>
      </c>
      <c r="D677" s="126">
        <v>316</v>
      </c>
      <c r="E677" s="126">
        <v>13</v>
      </c>
      <c r="F677" s="125" t="s">
        <v>1390</v>
      </c>
      <c r="G677" s="50"/>
      <c r="H677" s="47"/>
      <c r="I677" s="50"/>
      <c r="J677" s="47"/>
    </row>
    <row r="678" spans="1:10">
      <c r="A678" s="124">
        <v>8</v>
      </c>
      <c r="B678" s="127" t="s">
        <v>1399</v>
      </c>
      <c r="C678" s="189">
        <v>760.8</v>
      </c>
      <c r="D678" s="126">
        <v>314</v>
      </c>
      <c r="E678" s="126">
        <v>13</v>
      </c>
      <c r="F678" s="125" t="s">
        <v>1390</v>
      </c>
      <c r="G678" s="50"/>
      <c r="H678" s="47"/>
      <c r="I678" s="50"/>
      <c r="J678" s="47"/>
    </row>
    <row r="679" spans="1:10">
      <c r="A679" s="431">
        <v>9</v>
      </c>
      <c r="B679" s="432" t="s">
        <v>1400</v>
      </c>
      <c r="C679" s="189">
        <v>711.3</v>
      </c>
      <c r="D679" s="126">
        <v>2222</v>
      </c>
      <c r="E679" s="126">
        <v>1</v>
      </c>
      <c r="F679" s="125" t="s">
        <v>1390</v>
      </c>
      <c r="G679" s="50"/>
      <c r="H679" s="47"/>
      <c r="I679" s="50"/>
      <c r="J679" s="47"/>
    </row>
    <row r="680" spans="1:10">
      <c r="A680" s="431"/>
      <c r="B680" s="432"/>
      <c r="C680" s="189">
        <v>257.60000000000002</v>
      </c>
      <c r="D680" s="126">
        <v>2223</v>
      </c>
      <c r="E680" s="126">
        <v>1</v>
      </c>
      <c r="F680" s="125" t="s">
        <v>1390</v>
      </c>
      <c r="G680" s="96"/>
      <c r="H680" s="96"/>
      <c r="I680" s="96"/>
      <c r="J680" s="96"/>
    </row>
    <row r="681" spans="1:10">
      <c r="A681" s="126">
        <v>10</v>
      </c>
      <c r="B681" s="129" t="s">
        <v>1401</v>
      </c>
      <c r="C681" s="189">
        <v>622.5</v>
      </c>
      <c r="D681" s="124">
        <v>90</v>
      </c>
      <c r="E681" s="124">
        <v>45</v>
      </c>
      <c r="F681" s="125" t="s">
        <v>1390</v>
      </c>
      <c r="G681" s="50"/>
      <c r="H681" s="47"/>
      <c r="I681" s="50"/>
      <c r="J681" s="47"/>
    </row>
    <row r="682" spans="1:10">
      <c r="A682" s="126">
        <v>11</v>
      </c>
      <c r="B682" s="129" t="s">
        <v>1402</v>
      </c>
      <c r="C682" s="189">
        <v>196.4</v>
      </c>
      <c r="D682" s="124">
        <v>95</v>
      </c>
      <c r="E682" s="128">
        <v>30</v>
      </c>
      <c r="F682" s="125" t="s">
        <v>1390</v>
      </c>
      <c r="G682" s="50"/>
      <c r="H682" s="47"/>
      <c r="I682" s="50"/>
      <c r="J682" s="47"/>
    </row>
    <row r="683" spans="1:10">
      <c r="A683" s="431">
        <v>12</v>
      </c>
      <c r="B683" s="434" t="s">
        <v>1403</v>
      </c>
      <c r="C683" s="189">
        <v>3622</v>
      </c>
      <c r="D683" s="124">
        <v>111</v>
      </c>
      <c r="E683" s="128">
        <v>34</v>
      </c>
      <c r="F683" s="125" t="s">
        <v>1390</v>
      </c>
      <c r="G683" s="50"/>
      <c r="H683" s="47"/>
      <c r="I683" s="50"/>
      <c r="J683" s="47"/>
    </row>
    <row r="684" spans="1:10">
      <c r="A684" s="431"/>
      <c r="B684" s="434"/>
      <c r="C684" s="189">
        <v>4148.3999999999996</v>
      </c>
      <c r="D684" s="124">
        <v>156</v>
      </c>
      <c r="E684" s="128">
        <v>40</v>
      </c>
      <c r="F684" s="125" t="s">
        <v>1390</v>
      </c>
      <c r="G684" s="50"/>
      <c r="H684" s="47"/>
      <c r="I684" s="50"/>
      <c r="J684" s="47"/>
    </row>
    <row r="685" spans="1:10">
      <c r="A685" s="431"/>
      <c r="B685" s="434"/>
      <c r="C685" s="189">
        <v>1288.0999999999999</v>
      </c>
      <c r="D685" s="124">
        <v>43</v>
      </c>
      <c r="E685" s="128">
        <v>35</v>
      </c>
      <c r="F685" s="125" t="s">
        <v>1390</v>
      </c>
      <c r="G685" s="50"/>
      <c r="H685" s="47"/>
      <c r="I685" s="50"/>
      <c r="J685" s="47"/>
    </row>
    <row r="686" spans="1:10" ht="26.25" customHeight="1">
      <c r="A686" s="433" t="s">
        <v>1558</v>
      </c>
      <c r="B686" s="433"/>
      <c r="C686" s="190">
        <f>SUM(C687:C703)</f>
        <v>36853.699999999997</v>
      </c>
      <c r="D686" s="101"/>
      <c r="E686" s="101"/>
      <c r="F686" s="100"/>
      <c r="G686" s="100"/>
      <c r="H686" s="101"/>
      <c r="I686" s="100"/>
      <c r="J686" s="101"/>
    </row>
    <row r="687" spans="1:10">
      <c r="A687" s="126">
        <v>1</v>
      </c>
      <c r="B687" s="127" t="s">
        <v>1404</v>
      </c>
      <c r="C687" s="189">
        <v>1596</v>
      </c>
      <c r="D687" s="124">
        <v>1949</v>
      </c>
      <c r="E687" s="124">
        <v>1</v>
      </c>
      <c r="F687" s="125" t="s">
        <v>1405</v>
      </c>
      <c r="G687" s="50"/>
      <c r="H687" s="47"/>
      <c r="I687" s="50"/>
      <c r="J687" s="47"/>
    </row>
    <row r="688" spans="1:10">
      <c r="A688" s="431">
        <v>2</v>
      </c>
      <c r="B688" s="432" t="s">
        <v>1406</v>
      </c>
      <c r="C688" s="189">
        <v>9768.9</v>
      </c>
      <c r="D688" s="126">
        <v>6791</v>
      </c>
      <c r="E688" s="126">
        <v>1</v>
      </c>
      <c r="F688" s="125" t="s">
        <v>1405</v>
      </c>
      <c r="G688" s="50"/>
      <c r="H688" s="47"/>
      <c r="I688" s="50"/>
      <c r="J688" s="47"/>
    </row>
    <row r="689" spans="1:10">
      <c r="A689" s="431"/>
      <c r="B689" s="432"/>
      <c r="C689" s="189">
        <v>3566.2</v>
      </c>
      <c r="D689" s="126">
        <v>6792</v>
      </c>
      <c r="E689" s="126">
        <v>1</v>
      </c>
      <c r="F689" s="125" t="s">
        <v>1405</v>
      </c>
      <c r="G689" s="50"/>
      <c r="H689" s="47"/>
      <c r="I689" s="50"/>
      <c r="J689" s="47"/>
    </row>
    <row r="690" spans="1:10">
      <c r="A690" s="126">
        <v>3</v>
      </c>
      <c r="B690" s="127" t="s">
        <v>1407</v>
      </c>
      <c r="C690" s="189">
        <v>932.9</v>
      </c>
      <c r="D690" s="126">
        <v>7205</v>
      </c>
      <c r="E690" s="126">
        <v>1</v>
      </c>
      <c r="F690" s="125" t="s">
        <v>1405</v>
      </c>
      <c r="G690" s="50"/>
      <c r="H690" s="47"/>
      <c r="I690" s="50"/>
      <c r="J690" s="47"/>
    </row>
    <row r="691" spans="1:10">
      <c r="A691" s="431">
        <v>4</v>
      </c>
      <c r="B691" s="432" t="s">
        <v>1408</v>
      </c>
      <c r="C691" s="421">
        <v>159.9</v>
      </c>
      <c r="D691" s="126">
        <v>7206</v>
      </c>
      <c r="E691" s="126">
        <v>1</v>
      </c>
      <c r="F691" s="125" t="s">
        <v>1405</v>
      </c>
      <c r="G691" s="50"/>
      <c r="H691" s="47"/>
      <c r="I691" s="50"/>
      <c r="J691" s="47"/>
    </row>
    <row r="692" spans="1:10">
      <c r="A692" s="431"/>
      <c r="B692" s="432"/>
      <c r="C692" s="423"/>
      <c r="D692" s="126"/>
      <c r="E692" s="126"/>
      <c r="F692" s="125" t="s">
        <v>1405</v>
      </c>
      <c r="G692" s="50"/>
      <c r="H692" s="47"/>
      <c r="I692" s="50"/>
      <c r="J692" s="47"/>
    </row>
    <row r="693" spans="1:10" ht="33">
      <c r="A693" s="126">
        <v>5</v>
      </c>
      <c r="B693" s="127" t="s">
        <v>1409</v>
      </c>
      <c r="C693" s="189">
        <v>368.9</v>
      </c>
      <c r="D693" s="126">
        <v>7207</v>
      </c>
      <c r="E693" s="126">
        <v>1</v>
      </c>
      <c r="F693" s="125" t="s">
        <v>1405</v>
      </c>
      <c r="G693" s="50"/>
      <c r="H693" s="47"/>
      <c r="I693" s="50"/>
      <c r="J693" s="47"/>
    </row>
    <row r="694" spans="1:10">
      <c r="A694" s="126">
        <v>6</v>
      </c>
      <c r="B694" s="127" t="s">
        <v>1410</v>
      </c>
      <c r="C694" s="189">
        <v>86</v>
      </c>
      <c r="D694" s="126">
        <v>7343</v>
      </c>
      <c r="E694" s="126">
        <v>1</v>
      </c>
      <c r="F694" s="125" t="s">
        <v>1405</v>
      </c>
      <c r="G694" s="50"/>
      <c r="H694" s="47"/>
      <c r="I694" s="50"/>
      <c r="J694" s="47"/>
    </row>
    <row r="695" spans="1:10" ht="33">
      <c r="A695" s="126">
        <v>7</v>
      </c>
      <c r="B695" s="127" t="s">
        <v>1411</v>
      </c>
      <c r="C695" s="189">
        <v>8.8000000000000007</v>
      </c>
      <c r="D695" s="126">
        <v>7346</v>
      </c>
      <c r="E695" s="126">
        <v>1</v>
      </c>
      <c r="F695" s="125" t="s">
        <v>1405</v>
      </c>
      <c r="G695" s="50"/>
      <c r="H695" s="47"/>
      <c r="I695" s="50"/>
      <c r="J695" s="47"/>
    </row>
    <row r="696" spans="1:10" ht="33">
      <c r="A696" s="126">
        <v>8</v>
      </c>
      <c r="B696" s="129" t="s">
        <v>1412</v>
      </c>
      <c r="C696" s="189">
        <v>52.8</v>
      </c>
      <c r="D696" s="124">
        <v>24</v>
      </c>
      <c r="E696" s="128">
        <v>59</v>
      </c>
      <c r="F696" s="125" t="s">
        <v>1405</v>
      </c>
      <c r="G696" s="50"/>
      <c r="H696" s="47"/>
      <c r="I696" s="50"/>
      <c r="J696" s="47"/>
    </row>
    <row r="697" spans="1:10">
      <c r="A697" s="126">
        <v>9</v>
      </c>
      <c r="B697" s="129" t="s">
        <v>1413</v>
      </c>
      <c r="C697" s="189">
        <v>2471</v>
      </c>
      <c r="D697" s="124">
        <v>20</v>
      </c>
      <c r="E697" s="128">
        <v>48</v>
      </c>
      <c r="F697" s="125" t="s">
        <v>1405</v>
      </c>
      <c r="G697" s="50"/>
      <c r="H697" s="47"/>
      <c r="I697" s="50"/>
      <c r="J697" s="47"/>
    </row>
    <row r="698" spans="1:10" ht="33">
      <c r="A698" s="126">
        <v>10</v>
      </c>
      <c r="B698" s="129" t="s">
        <v>1414</v>
      </c>
      <c r="C698" s="189">
        <v>456</v>
      </c>
      <c r="D698" s="124">
        <v>35</v>
      </c>
      <c r="E698" s="128">
        <v>43</v>
      </c>
      <c r="F698" s="125" t="s">
        <v>1405</v>
      </c>
      <c r="G698" s="50"/>
      <c r="H698" s="47"/>
      <c r="I698" s="50"/>
      <c r="J698" s="47"/>
    </row>
    <row r="699" spans="1:10" ht="33">
      <c r="A699" s="126">
        <v>11</v>
      </c>
      <c r="B699" s="129" t="s">
        <v>1415</v>
      </c>
      <c r="C699" s="189">
        <v>3120</v>
      </c>
      <c r="D699" s="124">
        <v>10</v>
      </c>
      <c r="E699" s="128">
        <v>43</v>
      </c>
      <c r="F699" s="125" t="s">
        <v>1405</v>
      </c>
      <c r="G699" s="50"/>
      <c r="H699" s="47"/>
      <c r="I699" s="50"/>
      <c r="J699" s="47"/>
    </row>
    <row r="700" spans="1:10">
      <c r="A700" s="126">
        <v>12</v>
      </c>
      <c r="B700" s="129" t="s">
        <v>1416</v>
      </c>
      <c r="C700" s="189">
        <v>211</v>
      </c>
      <c r="D700" s="124">
        <v>244</v>
      </c>
      <c r="E700" s="128">
        <v>59</v>
      </c>
      <c r="F700" s="125" t="s">
        <v>1405</v>
      </c>
      <c r="G700" s="50"/>
      <c r="H700" s="47"/>
      <c r="I700" s="50"/>
      <c r="J700" s="47"/>
    </row>
    <row r="701" spans="1:10">
      <c r="A701" s="126">
        <v>13</v>
      </c>
      <c r="B701" s="129" t="s">
        <v>1417</v>
      </c>
      <c r="C701" s="189">
        <v>196</v>
      </c>
      <c r="D701" s="124">
        <v>246</v>
      </c>
      <c r="E701" s="128">
        <v>59</v>
      </c>
      <c r="F701" s="125" t="s">
        <v>1405</v>
      </c>
      <c r="G701" s="50"/>
      <c r="H701" s="47"/>
      <c r="I701" s="50"/>
      <c r="J701" s="47"/>
    </row>
    <row r="702" spans="1:10">
      <c r="A702" s="126">
        <v>14</v>
      </c>
      <c r="B702" s="129" t="s">
        <v>1418</v>
      </c>
      <c r="C702" s="189">
        <v>19.8</v>
      </c>
      <c r="D702" s="124">
        <v>245</v>
      </c>
      <c r="E702" s="128">
        <v>59</v>
      </c>
      <c r="F702" s="125" t="s">
        <v>1405</v>
      </c>
      <c r="G702" s="50"/>
      <c r="H702" s="47"/>
      <c r="I702" s="50"/>
      <c r="J702" s="47"/>
    </row>
    <row r="703" spans="1:10">
      <c r="A703" s="126">
        <v>15</v>
      </c>
      <c r="B703" s="129" t="s">
        <v>1419</v>
      </c>
      <c r="C703" s="189">
        <v>13839.5</v>
      </c>
      <c r="D703" s="124">
        <v>11</v>
      </c>
      <c r="E703" s="128">
        <v>66</v>
      </c>
      <c r="F703" s="125" t="s">
        <v>1405</v>
      </c>
      <c r="G703" s="50"/>
      <c r="H703" s="47"/>
      <c r="I703" s="50"/>
      <c r="J703" s="47"/>
    </row>
    <row r="704" spans="1:10" ht="16.5" customHeight="1">
      <c r="A704" s="436" t="s">
        <v>1559</v>
      </c>
      <c r="B704" s="436"/>
      <c r="C704" s="190">
        <f>SUM(C705:C720)</f>
        <v>51863.399999999994</v>
      </c>
      <c r="D704" s="101"/>
      <c r="E704" s="101"/>
      <c r="F704" s="100"/>
      <c r="G704" s="100"/>
      <c r="H704" s="101"/>
      <c r="I704" s="100"/>
      <c r="J704" s="101"/>
    </row>
    <row r="705" spans="1:10">
      <c r="A705" s="126">
        <v>1</v>
      </c>
      <c r="B705" s="127" t="s">
        <v>1420</v>
      </c>
      <c r="C705" s="189">
        <v>24055.599999999999</v>
      </c>
      <c r="D705" s="126">
        <v>5416</v>
      </c>
      <c r="E705" s="126">
        <v>3</v>
      </c>
      <c r="F705" s="130" t="s">
        <v>1421</v>
      </c>
      <c r="G705" s="50"/>
      <c r="H705" s="47"/>
      <c r="I705" s="50"/>
      <c r="J705" s="47"/>
    </row>
    <row r="706" spans="1:10" ht="33">
      <c r="A706" s="126">
        <v>2</v>
      </c>
      <c r="B706" s="127" t="s">
        <v>1422</v>
      </c>
      <c r="C706" s="189">
        <v>5404</v>
      </c>
      <c r="D706" s="126">
        <v>2379</v>
      </c>
      <c r="E706" s="126">
        <v>4</v>
      </c>
      <c r="F706" s="130" t="s">
        <v>1421</v>
      </c>
      <c r="G706" s="66" t="s">
        <v>1423</v>
      </c>
      <c r="H706" s="47"/>
      <c r="I706" s="50"/>
      <c r="J706" s="47"/>
    </row>
    <row r="707" spans="1:10" ht="33">
      <c r="A707" s="126">
        <v>3</v>
      </c>
      <c r="B707" s="127" t="s">
        <v>1424</v>
      </c>
      <c r="C707" s="189">
        <v>634.6</v>
      </c>
      <c r="D707" s="126">
        <v>5417</v>
      </c>
      <c r="E707" s="126">
        <v>3</v>
      </c>
      <c r="F707" s="130" t="s">
        <v>1421</v>
      </c>
      <c r="G707" s="50"/>
      <c r="H707" s="47"/>
      <c r="I707" s="50"/>
      <c r="J707" s="47"/>
    </row>
    <row r="708" spans="1:10">
      <c r="A708" s="431">
        <v>4</v>
      </c>
      <c r="B708" s="358" t="s">
        <v>1425</v>
      </c>
      <c r="C708" s="189">
        <v>607.6</v>
      </c>
      <c r="D708" s="126">
        <v>5449</v>
      </c>
      <c r="E708" s="126">
        <v>3</v>
      </c>
      <c r="F708" s="130" t="s">
        <v>1421</v>
      </c>
      <c r="G708" s="50"/>
      <c r="H708" s="47"/>
      <c r="I708" s="50"/>
      <c r="J708" s="47"/>
    </row>
    <row r="709" spans="1:10">
      <c r="A709" s="431"/>
      <c r="B709" s="359"/>
      <c r="C709" s="189">
        <v>175.8</v>
      </c>
      <c r="D709" s="126">
        <v>5447</v>
      </c>
      <c r="E709" s="126">
        <v>3</v>
      </c>
      <c r="F709" s="130" t="s">
        <v>1421</v>
      </c>
      <c r="G709" s="50"/>
      <c r="H709" s="47"/>
      <c r="I709" s="50"/>
      <c r="J709" s="47"/>
    </row>
    <row r="710" spans="1:10">
      <c r="A710" s="431"/>
      <c r="B710" s="359"/>
      <c r="C710" s="189">
        <v>197.8</v>
      </c>
      <c r="D710" s="126">
        <v>5448</v>
      </c>
      <c r="E710" s="126">
        <v>3</v>
      </c>
      <c r="F710" s="130" t="s">
        <v>1421</v>
      </c>
      <c r="G710" s="50"/>
      <c r="H710" s="47"/>
      <c r="I710" s="50"/>
      <c r="J710" s="47"/>
    </row>
    <row r="711" spans="1:10">
      <c r="A711" s="431"/>
      <c r="B711" s="359"/>
      <c r="C711" s="189">
        <v>174.5</v>
      </c>
      <c r="D711" s="126">
        <v>5450</v>
      </c>
      <c r="E711" s="126">
        <v>3</v>
      </c>
      <c r="F711" s="130" t="s">
        <v>1421</v>
      </c>
      <c r="G711" s="50"/>
      <c r="H711" s="47"/>
      <c r="I711" s="50"/>
      <c r="J711" s="47"/>
    </row>
    <row r="712" spans="1:10">
      <c r="A712" s="431"/>
      <c r="B712" s="359"/>
      <c r="C712" s="189">
        <v>677.7</v>
      </c>
      <c r="D712" s="126">
        <v>5451</v>
      </c>
      <c r="E712" s="126">
        <v>3</v>
      </c>
      <c r="F712" s="130" t="s">
        <v>1421</v>
      </c>
      <c r="G712" s="50"/>
      <c r="H712" s="47"/>
      <c r="I712" s="50"/>
      <c r="J712" s="47"/>
    </row>
    <row r="713" spans="1:10">
      <c r="A713" s="431"/>
      <c r="B713" s="359"/>
      <c r="C713" s="189">
        <v>129.69999999999999</v>
      </c>
      <c r="D713" s="126">
        <v>5452</v>
      </c>
      <c r="E713" s="126">
        <v>3</v>
      </c>
      <c r="F713" s="130" t="s">
        <v>1421</v>
      </c>
      <c r="G713" s="50"/>
      <c r="H713" s="47"/>
      <c r="I713" s="50"/>
      <c r="J713" s="47"/>
    </row>
    <row r="714" spans="1:10">
      <c r="A714" s="431"/>
      <c r="B714" s="363"/>
      <c r="C714" s="189">
        <v>444.6</v>
      </c>
      <c r="D714" s="126">
        <v>5453</v>
      </c>
      <c r="E714" s="126">
        <v>3</v>
      </c>
      <c r="F714" s="130" t="s">
        <v>1421</v>
      </c>
      <c r="G714" s="50"/>
      <c r="H714" s="47"/>
      <c r="I714" s="50"/>
      <c r="J714" s="47"/>
    </row>
    <row r="715" spans="1:10" ht="33">
      <c r="A715" s="126">
        <v>5</v>
      </c>
      <c r="B715" s="127" t="s">
        <v>1426</v>
      </c>
      <c r="C715" s="189">
        <v>1104.0999999999999</v>
      </c>
      <c r="D715" s="126" t="s">
        <v>1427</v>
      </c>
      <c r="E715" s="126">
        <v>4</v>
      </c>
      <c r="F715" s="130" t="s">
        <v>1421</v>
      </c>
      <c r="G715" s="50"/>
      <c r="H715" s="47"/>
      <c r="I715" s="50"/>
      <c r="J715" s="47"/>
    </row>
    <row r="716" spans="1:10">
      <c r="A716" s="126">
        <v>6</v>
      </c>
      <c r="B716" s="127" t="s">
        <v>1428</v>
      </c>
      <c r="C716" s="189">
        <v>1042.2</v>
      </c>
      <c r="D716" s="126">
        <v>5492</v>
      </c>
      <c r="E716" s="126">
        <v>3</v>
      </c>
      <c r="F716" s="130" t="s">
        <v>1421</v>
      </c>
      <c r="G716" s="50"/>
      <c r="H716" s="47"/>
      <c r="I716" s="50"/>
      <c r="J716" s="47"/>
    </row>
    <row r="717" spans="1:10" ht="33">
      <c r="A717" s="126">
        <v>7</v>
      </c>
      <c r="B717" s="127" t="s">
        <v>1429</v>
      </c>
      <c r="C717" s="189">
        <v>12133.7</v>
      </c>
      <c r="D717" s="126" t="s">
        <v>1430</v>
      </c>
      <c r="E717" s="126">
        <v>3</v>
      </c>
      <c r="F717" s="130" t="s">
        <v>1421</v>
      </c>
      <c r="G717" s="50"/>
      <c r="H717" s="47"/>
      <c r="I717" s="50"/>
      <c r="J717" s="47"/>
    </row>
    <row r="718" spans="1:10">
      <c r="A718" s="126">
        <v>8</v>
      </c>
      <c r="B718" s="127" t="s">
        <v>1431</v>
      </c>
      <c r="C718" s="189">
        <v>3573.5</v>
      </c>
      <c r="D718" s="126" t="s">
        <v>1432</v>
      </c>
      <c r="E718" s="126">
        <v>3</v>
      </c>
      <c r="F718" s="130" t="s">
        <v>1421</v>
      </c>
      <c r="G718" s="50"/>
      <c r="H718" s="47"/>
      <c r="I718" s="50"/>
      <c r="J718" s="47"/>
    </row>
    <row r="719" spans="1:10">
      <c r="A719" s="431">
        <v>10</v>
      </c>
      <c r="B719" s="358" t="s">
        <v>1433</v>
      </c>
      <c r="C719" s="189">
        <v>1233</v>
      </c>
      <c r="D719" s="126">
        <v>5487</v>
      </c>
      <c r="E719" s="126">
        <v>3</v>
      </c>
      <c r="F719" s="130" t="s">
        <v>1421</v>
      </c>
      <c r="G719" s="50"/>
      <c r="H719" s="47"/>
      <c r="I719" s="50"/>
      <c r="J719" s="47"/>
    </row>
    <row r="720" spans="1:10">
      <c r="A720" s="431"/>
      <c r="B720" s="363"/>
      <c r="C720" s="189">
        <v>275</v>
      </c>
      <c r="D720" s="126">
        <v>5488</v>
      </c>
      <c r="E720" s="126">
        <v>3</v>
      </c>
      <c r="F720" s="130" t="s">
        <v>1421</v>
      </c>
      <c r="G720" s="50"/>
      <c r="H720" s="47"/>
      <c r="I720" s="50"/>
      <c r="J720" s="47"/>
    </row>
    <row r="721" spans="1:10" ht="16.5" customHeight="1">
      <c r="A721" s="435" t="s">
        <v>1560</v>
      </c>
      <c r="B721" s="435"/>
      <c r="C721" s="191">
        <f>SUM(C722:C742)</f>
        <v>496604</v>
      </c>
      <c r="D721" s="131"/>
      <c r="E721" s="131"/>
      <c r="F721" s="142"/>
      <c r="G721" s="142"/>
      <c r="H721" s="131"/>
      <c r="I721" s="142"/>
      <c r="J721" s="131"/>
    </row>
    <row r="722" spans="1:10">
      <c r="A722" s="126">
        <v>1</v>
      </c>
      <c r="B722" s="127" t="s">
        <v>1434</v>
      </c>
      <c r="C722" s="189">
        <v>670.1</v>
      </c>
      <c r="D722" s="126" t="s">
        <v>1435</v>
      </c>
      <c r="E722" s="126">
        <v>11</v>
      </c>
      <c r="F722" s="130" t="s">
        <v>1436</v>
      </c>
      <c r="G722" s="50"/>
      <c r="H722" s="47"/>
      <c r="I722" s="50"/>
      <c r="J722" s="47"/>
    </row>
    <row r="723" spans="1:10">
      <c r="A723" s="431">
        <v>2</v>
      </c>
      <c r="B723" s="432" t="s">
        <v>1437</v>
      </c>
      <c r="C723" s="189">
        <v>1445.3</v>
      </c>
      <c r="D723" s="126">
        <v>870</v>
      </c>
      <c r="E723" s="126">
        <v>1</v>
      </c>
      <c r="F723" s="130" t="s">
        <v>1436</v>
      </c>
      <c r="G723" s="50"/>
      <c r="H723" s="47"/>
      <c r="I723" s="50"/>
      <c r="J723" s="47"/>
    </row>
    <row r="724" spans="1:10">
      <c r="A724" s="431"/>
      <c r="B724" s="432"/>
      <c r="C724" s="189">
        <v>3198.8</v>
      </c>
      <c r="D724" s="126">
        <v>871</v>
      </c>
      <c r="E724" s="126">
        <v>1</v>
      </c>
      <c r="F724" s="130" t="s">
        <v>1436</v>
      </c>
      <c r="G724" s="50"/>
      <c r="H724" s="47"/>
      <c r="I724" s="50"/>
      <c r="J724" s="47"/>
    </row>
    <row r="725" spans="1:10">
      <c r="A725" s="431"/>
      <c r="B725" s="432"/>
      <c r="C725" s="189">
        <v>395.7</v>
      </c>
      <c r="D725" s="126">
        <v>872</v>
      </c>
      <c r="E725" s="126">
        <v>1</v>
      </c>
      <c r="F725" s="130" t="s">
        <v>1436</v>
      </c>
      <c r="G725" s="50"/>
      <c r="H725" s="47"/>
      <c r="I725" s="50"/>
      <c r="J725" s="47"/>
    </row>
    <row r="726" spans="1:10">
      <c r="A726" s="431"/>
      <c r="B726" s="432"/>
      <c r="C726" s="189">
        <v>1090.5999999999999</v>
      </c>
      <c r="D726" s="126">
        <v>873</v>
      </c>
      <c r="E726" s="126">
        <v>1</v>
      </c>
      <c r="F726" s="130" t="s">
        <v>1436</v>
      </c>
      <c r="G726" s="50"/>
      <c r="H726" s="47"/>
      <c r="I726" s="50"/>
      <c r="J726" s="47"/>
    </row>
    <row r="727" spans="1:10">
      <c r="A727" s="126">
        <v>3</v>
      </c>
      <c r="B727" s="127" t="s">
        <v>1438</v>
      </c>
      <c r="C727" s="189">
        <v>27171.9</v>
      </c>
      <c r="D727" s="126">
        <v>876</v>
      </c>
      <c r="E727" s="126">
        <v>1</v>
      </c>
      <c r="F727" s="130" t="s">
        <v>1436</v>
      </c>
      <c r="G727" s="50"/>
      <c r="H727" s="47"/>
      <c r="I727" s="50"/>
      <c r="J727" s="47"/>
    </row>
    <row r="728" spans="1:10">
      <c r="A728" s="126">
        <v>4</v>
      </c>
      <c r="B728" s="127" t="s">
        <v>1439</v>
      </c>
      <c r="C728" s="189">
        <v>46260.5</v>
      </c>
      <c r="D728" s="126">
        <v>877</v>
      </c>
      <c r="E728" s="126">
        <v>1</v>
      </c>
      <c r="F728" s="130" t="s">
        <v>1436</v>
      </c>
      <c r="G728" s="50"/>
      <c r="H728" s="47"/>
      <c r="I728" s="50"/>
      <c r="J728" s="47"/>
    </row>
    <row r="729" spans="1:10">
      <c r="A729" s="126">
        <v>5</v>
      </c>
      <c r="B729" s="127" t="s">
        <v>1440</v>
      </c>
      <c r="C729" s="189">
        <v>18323.7</v>
      </c>
      <c r="D729" s="126">
        <v>878</v>
      </c>
      <c r="E729" s="126">
        <v>1</v>
      </c>
      <c r="F729" s="130" t="s">
        <v>1436</v>
      </c>
      <c r="G729" s="50"/>
      <c r="H729" s="47"/>
      <c r="I729" s="50"/>
      <c r="J729" s="47"/>
    </row>
    <row r="730" spans="1:10" ht="33">
      <c r="A730" s="126">
        <v>6</v>
      </c>
      <c r="B730" s="127" t="s">
        <v>1441</v>
      </c>
      <c r="C730" s="189">
        <v>900.5</v>
      </c>
      <c r="D730" s="126" t="s">
        <v>1442</v>
      </c>
      <c r="E730" s="126">
        <v>2</v>
      </c>
      <c r="F730" s="130" t="s">
        <v>1436</v>
      </c>
      <c r="G730" s="50"/>
      <c r="H730" s="47"/>
      <c r="I730" s="50"/>
      <c r="J730" s="47"/>
    </row>
    <row r="731" spans="1:10">
      <c r="A731" s="126">
        <v>7</v>
      </c>
      <c r="B731" s="127" t="s">
        <v>1443</v>
      </c>
      <c r="C731" s="189">
        <v>973</v>
      </c>
      <c r="D731" s="126">
        <v>2614</v>
      </c>
      <c r="E731" s="126">
        <v>2</v>
      </c>
      <c r="F731" s="130" t="s">
        <v>1436</v>
      </c>
      <c r="G731" s="50"/>
      <c r="H731" s="47"/>
      <c r="I731" s="50"/>
      <c r="J731" s="47"/>
    </row>
    <row r="732" spans="1:10">
      <c r="A732" s="126">
        <v>8</v>
      </c>
      <c r="B732" s="127" t="s">
        <v>1444</v>
      </c>
      <c r="C732" s="189">
        <v>9047.5</v>
      </c>
      <c r="D732" s="126">
        <v>2612</v>
      </c>
      <c r="E732" s="126">
        <v>2</v>
      </c>
      <c r="F732" s="130" t="s">
        <v>1436</v>
      </c>
      <c r="G732" s="50"/>
      <c r="H732" s="47"/>
      <c r="I732" s="50"/>
      <c r="J732" s="47"/>
    </row>
    <row r="733" spans="1:10">
      <c r="A733" s="126">
        <v>9</v>
      </c>
      <c r="B733" s="127" t="s">
        <v>1445</v>
      </c>
      <c r="C733" s="189">
        <v>7215.4</v>
      </c>
      <c r="D733" s="126">
        <v>938</v>
      </c>
      <c r="E733" s="126">
        <v>1</v>
      </c>
      <c r="F733" s="130" t="s">
        <v>1436</v>
      </c>
      <c r="G733" s="50"/>
      <c r="H733" s="47"/>
      <c r="I733" s="50"/>
      <c r="J733" s="47"/>
    </row>
    <row r="734" spans="1:10">
      <c r="A734" s="126">
        <v>10</v>
      </c>
      <c r="B734" s="127" t="s">
        <v>1446</v>
      </c>
      <c r="C734" s="189">
        <v>19199.8</v>
      </c>
      <c r="D734" s="126">
        <v>937</v>
      </c>
      <c r="E734" s="126">
        <v>1</v>
      </c>
      <c r="F734" s="130" t="s">
        <v>1436</v>
      </c>
      <c r="G734" s="50"/>
      <c r="H734" s="47"/>
      <c r="I734" s="50"/>
      <c r="J734" s="47"/>
    </row>
    <row r="735" spans="1:10" ht="33">
      <c r="A735" s="126">
        <v>11</v>
      </c>
      <c r="B735" s="127" t="s">
        <v>1447</v>
      </c>
      <c r="C735" s="189">
        <v>522.5</v>
      </c>
      <c r="D735" s="126">
        <v>2599</v>
      </c>
      <c r="E735" s="126">
        <v>2</v>
      </c>
      <c r="F735" s="130" t="s">
        <v>1436</v>
      </c>
      <c r="G735" s="50"/>
      <c r="H735" s="47"/>
      <c r="I735" s="50"/>
      <c r="J735" s="47"/>
    </row>
    <row r="736" spans="1:10">
      <c r="A736" s="126">
        <v>12</v>
      </c>
      <c r="B736" s="127" t="s">
        <v>1448</v>
      </c>
      <c r="C736" s="189">
        <v>3937.7</v>
      </c>
      <c r="D736" s="126">
        <v>2670</v>
      </c>
      <c r="E736" s="126">
        <v>4</v>
      </c>
      <c r="F736" s="130" t="s">
        <v>1436</v>
      </c>
      <c r="G736" s="50"/>
      <c r="H736" s="47"/>
      <c r="I736" s="50"/>
      <c r="J736" s="47"/>
    </row>
    <row r="737" spans="1:10">
      <c r="A737" s="126">
        <v>13</v>
      </c>
      <c r="B737" s="129" t="s">
        <v>1449</v>
      </c>
      <c r="C737" s="189">
        <v>3518</v>
      </c>
      <c r="D737" s="132">
        <v>2754</v>
      </c>
      <c r="E737" s="132">
        <v>2</v>
      </c>
      <c r="F737" s="130" t="s">
        <v>1436</v>
      </c>
      <c r="G737" s="50"/>
      <c r="H737" s="47"/>
      <c r="I737" s="50"/>
      <c r="J737" s="47"/>
    </row>
    <row r="738" spans="1:10">
      <c r="A738" s="126">
        <v>14</v>
      </c>
      <c r="B738" s="129" t="s">
        <v>1450</v>
      </c>
      <c r="C738" s="189">
        <v>27676</v>
      </c>
      <c r="D738" s="132">
        <v>2776</v>
      </c>
      <c r="E738" s="132">
        <v>2</v>
      </c>
      <c r="F738" s="130" t="s">
        <v>1436</v>
      </c>
      <c r="G738" s="50"/>
      <c r="H738" s="47"/>
      <c r="I738" s="50"/>
      <c r="J738" s="47"/>
    </row>
    <row r="739" spans="1:10">
      <c r="A739" s="126">
        <v>15</v>
      </c>
      <c r="B739" s="129" t="s">
        <v>1451</v>
      </c>
      <c r="C739" s="189">
        <v>27750</v>
      </c>
      <c r="D739" s="132">
        <v>1033</v>
      </c>
      <c r="E739" s="132">
        <v>1</v>
      </c>
      <c r="F739" s="130" t="s">
        <v>1436</v>
      </c>
      <c r="G739" s="50"/>
      <c r="H739" s="47"/>
      <c r="I739" s="50"/>
      <c r="J739" s="47"/>
    </row>
    <row r="740" spans="1:10">
      <c r="A740" s="126">
        <v>16</v>
      </c>
      <c r="B740" s="129" t="s">
        <v>1452</v>
      </c>
      <c r="C740" s="189">
        <v>1752</v>
      </c>
      <c r="D740" s="132">
        <v>2799</v>
      </c>
      <c r="E740" s="132">
        <v>4</v>
      </c>
      <c r="F740" s="130" t="s">
        <v>1436</v>
      </c>
      <c r="G740" s="50"/>
      <c r="H740" s="47"/>
      <c r="I740" s="50"/>
      <c r="J740" s="47"/>
    </row>
    <row r="741" spans="1:10">
      <c r="A741" s="126">
        <v>17</v>
      </c>
      <c r="B741" s="129" t="s">
        <v>1453</v>
      </c>
      <c r="C741" s="189">
        <v>510</v>
      </c>
      <c r="D741" s="132">
        <v>2106</v>
      </c>
      <c r="E741" s="132">
        <v>3</v>
      </c>
      <c r="F741" s="130" t="s">
        <v>1436</v>
      </c>
      <c r="G741" s="50"/>
      <c r="H741" s="47"/>
      <c r="I741" s="50"/>
      <c r="J741" s="47"/>
    </row>
    <row r="742" spans="1:10">
      <c r="A742" s="126">
        <v>18</v>
      </c>
      <c r="B742" s="127" t="s">
        <v>1454</v>
      </c>
      <c r="C742" s="189">
        <v>295045</v>
      </c>
      <c r="D742" s="126" t="s">
        <v>1455</v>
      </c>
      <c r="E742" s="126">
        <v>1</v>
      </c>
      <c r="F742" s="130" t="s">
        <v>1436</v>
      </c>
      <c r="G742" s="50"/>
      <c r="H742" s="47"/>
      <c r="I742" s="50"/>
      <c r="J742" s="47"/>
    </row>
    <row r="743" spans="1:10" ht="16.5" customHeight="1">
      <c r="A743" s="433" t="s">
        <v>1561</v>
      </c>
      <c r="B743" s="433"/>
      <c r="C743" s="190">
        <f>SUM(C744:C774)</f>
        <v>365870.5</v>
      </c>
      <c r="D743" s="101"/>
      <c r="E743" s="101"/>
      <c r="F743" s="100"/>
      <c r="G743" s="100"/>
      <c r="H743" s="101"/>
      <c r="I743" s="100"/>
      <c r="J743" s="101"/>
    </row>
    <row r="744" spans="1:10">
      <c r="A744" s="126">
        <v>1</v>
      </c>
      <c r="B744" s="127" t="s">
        <v>1456</v>
      </c>
      <c r="C744" s="189">
        <v>16702.099999999999</v>
      </c>
      <c r="D744" s="126">
        <v>1270</v>
      </c>
      <c r="E744" s="126">
        <v>1</v>
      </c>
      <c r="F744" s="130" t="s">
        <v>1457</v>
      </c>
      <c r="G744" s="50"/>
      <c r="H744" s="47"/>
      <c r="I744" s="50"/>
      <c r="J744" s="47"/>
    </row>
    <row r="745" spans="1:10">
      <c r="A745" s="126">
        <v>2</v>
      </c>
      <c r="B745" s="127" t="s">
        <v>1458</v>
      </c>
      <c r="C745" s="189">
        <v>9741.4</v>
      </c>
      <c r="D745" s="126">
        <v>1824</v>
      </c>
      <c r="E745" s="126">
        <v>2</v>
      </c>
      <c r="F745" s="130" t="s">
        <v>1457</v>
      </c>
      <c r="G745" s="50"/>
      <c r="H745" s="47"/>
      <c r="I745" s="50"/>
      <c r="J745" s="47"/>
    </row>
    <row r="746" spans="1:10">
      <c r="A746" s="126">
        <v>3</v>
      </c>
      <c r="B746" s="127" t="s">
        <v>1459</v>
      </c>
      <c r="C746" s="189">
        <v>19027.900000000001</v>
      </c>
      <c r="D746" s="126">
        <v>1265</v>
      </c>
      <c r="E746" s="126">
        <v>6</v>
      </c>
      <c r="F746" s="130" t="s">
        <v>1457</v>
      </c>
      <c r="G746" s="50"/>
      <c r="H746" s="47"/>
      <c r="I746" s="50"/>
      <c r="J746" s="47"/>
    </row>
    <row r="747" spans="1:10">
      <c r="A747" s="126">
        <v>4</v>
      </c>
      <c r="B747" s="127" t="s">
        <v>1460</v>
      </c>
      <c r="C747" s="189">
        <v>6035.1</v>
      </c>
      <c r="D747" s="126">
        <v>1096</v>
      </c>
      <c r="E747" s="126">
        <v>7</v>
      </c>
      <c r="F747" s="130" t="s">
        <v>1457</v>
      </c>
      <c r="G747" s="50"/>
      <c r="H747" s="47"/>
      <c r="I747" s="50"/>
      <c r="J747" s="47"/>
    </row>
    <row r="748" spans="1:10">
      <c r="A748" s="126">
        <v>5</v>
      </c>
      <c r="B748" s="127" t="s">
        <v>1461</v>
      </c>
      <c r="C748" s="189">
        <v>7819.5</v>
      </c>
      <c r="D748" s="126">
        <v>587</v>
      </c>
      <c r="E748" s="126">
        <v>2</v>
      </c>
      <c r="F748" s="130" t="s">
        <v>1457</v>
      </c>
      <c r="G748" s="50"/>
      <c r="H748" s="47"/>
      <c r="I748" s="50"/>
      <c r="J748" s="47"/>
    </row>
    <row r="749" spans="1:10" ht="33">
      <c r="A749" s="126">
        <v>6</v>
      </c>
      <c r="B749" s="108" t="s">
        <v>1462</v>
      </c>
      <c r="C749" s="189">
        <v>6740</v>
      </c>
      <c r="D749" s="126" t="s">
        <v>1463</v>
      </c>
      <c r="E749" s="126">
        <v>2</v>
      </c>
      <c r="F749" s="130" t="s">
        <v>1457</v>
      </c>
      <c r="G749" s="50"/>
      <c r="H749" s="47"/>
      <c r="I749" s="50"/>
      <c r="J749" s="47"/>
    </row>
    <row r="750" spans="1:10">
      <c r="A750" s="126">
        <v>7</v>
      </c>
      <c r="B750" s="127" t="s">
        <v>1464</v>
      </c>
      <c r="C750" s="189">
        <v>3257.6</v>
      </c>
      <c r="D750" s="126">
        <v>896</v>
      </c>
      <c r="E750" s="126">
        <v>2</v>
      </c>
      <c r="F750" s="130" t="s">
        <v>1457</v>
      </c>
      <c r="G750" s="50"/>
      <c r="H750" s="47"/>
      <c r="I750" s="50"/>
      <c r="J750" s="47"/>
    </row>
    <row r="751" spans="1:10">
      <c r="A751" s="126">
        <v>8</v>
      </c>
      <c r="B751" s="127" t="s">
        <v>1465</v>
      </c>
      <c r="C751" s="189">
        <v>9818.5</v>
      </c>
      <c r="D751" s="126">
        <v>122</v>
      </c>
      <c r="E751" s="126">
        <v>7</v>
      </c>
      <c r="F751" s="130" t="s">
        <v>1457</v>
      </c>
      <c r="G751" s="50"/>
      <c r="H751" s="47"/>
      <c r="I751" s="50"/>
      <c r="J751" s="47"/>
    </row>
    <row r="752" spans="1:10">
      <c r="A752" s="126">
        <v>9</v>
      </c>
      <c r="B752" s="127" t="s">
        <v>1466</v>
      </c>
      <c r="C752" s="189">
        <v>8047.7</v>
      </c>
      <c r="D752" s="126">
        <v>1340</v>
      </c>
      <c r="E752" s="126">
        <v>2</v>
      </c>
      <c r="F752" s="130" t="s">
        <v>1457</v>
      </c>
      <c r="G752" s="50"/>
      <c r="H752" s="47"/>
      <c r="I752" s="50"/>
      <c r="J752" s="47"/>
    </row>
    <row r="753" spans="1:10">
      <c r="A753" s="126">
        <v>10</v>
      </c>
      <c r="B753" s="127" t="s">
        <v>1467</v>
      </c>
      <c r="C753" s="189">
        <v>7603</v>
      </c>
      <c r="D753" s="126">
        <v>562</v>
      </c>
      <c r="E753" s="126">
        <v>4</v>
      </c>
      <c r="F753" s="130" t="s">
        <v>1457</v>
      </c>
      <c r="G753" s="50"/>
      <c r="H753" s="47"/>
      <c r="I753" s="50"/>
      <c r="J753" s="47"/>
    </row>
    <row r="754" spans="1:10">
      <c r="A754" s="126">
        <v>11</v>
      </c>
      <c r="B754" s="127" t="s">
        <v>1468</v>
      </c>
      <c r="C754" s="189">
        <v>13458.7</v>
      </c>
      <c r="D754" s="126">
        <v>1278</v>
      </c>
      <c r="E754" s="126">
        <v>6</v>
      </c>
      <c r="F754" s="130" t="s">
        <v>1457</v>
      </c>
      <c r="G754" s="50"/>
      <c r="H754" s="47"/>
      <c r="I754" s="50"/>
      <c r="J754" s="47"/>
    </row>
    <row r="755" spans="1:10" ht="33">
      <c r="A755" s="126">
        <v>12</v>
      </c>
      <c r="B755" s="127" t="s">
        <v>1469</v>
      </c>
      <c r="C755" s="189">
        <v>23898</v>
      </c>
      <c r="D755" s="126" t="s">
        <v>1470</v>
      </c>
      <c r="E755" s="126">
        <v>6</v>
      </c>
      <c r="F755" s="130" t="s">
        <v>1457</v>
      </c>
      <c r="G755" s="50"/>
      <c r="H755" s="47"/>
      <c r="I755" s="50"/>
      <c r="J755" s="47"/>
    </row>
    <row r="756" spans="1:10">
      <c r="A756" s="126">
        <v>13</v>
      </c>
      <c r="B756" s="127" t="s">
        <v>1471</v>
      </c>
      <c r="C756" s="189">
        <v>9371</v>
      </c>
      <c r="D756" s="126">
        <v>229</v>
      </c>
      <c r="E756" s="126">
        <v>7</v>
      </c>
      <c r="F756" s="130" t="s">
        <v>1457</v>
      </c>
      <c r="G756" s="50"/>
      <c r="H756" s="47"/>
      <c r="I756" s="50"/>
      <c r="J756" s="47"/>
    </row>
    <row r="757" spans="1:10">
      <c r="A757" s="431">
        <v>14</v>
      </c>
      <c r="B757" s="434" t="s">
        <v>1472</v>
      </c>
      <c r="C757" s="189">
        <v>38796</v>
      </c>
      <c r="D757" s="132">
        <v>1427</v>
      </c>
      <c r="E757" s="132">
        <v>5</v>
      </c>
      <c r="F757" s="130" t="s">
        <v>1457</v>
      </c>
      <c r="G757" s="50"/>
      <c r="H757" s="47"/>
      <c r="I757" s="50"/>
      <c r="J757" s="47"/>
    </row>
    <row r="758" spans="1:10">
      <c r="A758" s="431"/>
      <c r="B758" s="434"/>
      <c r="C758" s="189">
        <v>18517</v>
      </c>
      <c r="D758" s="132">
        <v>1431</v>
      </c>
      <c r="E758" s="132">
        <v>5</v>
      </c>
      <c r="F758" s="130" t="s">
        <v>1457</v>
      </c>
      <c r="G758" s="50"/>
      <c r="H758" s="47"/>
      <c r="I758" s="50"/>
      <c r="J758" s="47"/>
    </row>
    <row r="759" spans="1:10">
      <c r="A759" s="431"/>
      <c r="B759" s="434"/>
      <c r="C759" s="189">
        <v>38162</v>
      </c>
      <c r="D759" s="132">
        <v>1432</v>
      </c>
      <c r="E759" s="132">
        <v>5</v>
      </c>
      <c r="F759" s="130" t="s">
        <v>1457</v>
      </c>
      <c r="G759" s="50"/>
      <c r="H759" s="47"/>
      <c r="I759" s="50"/>
      <c r="J759" s="47"/>
    </row>
    <row r="760" spans="1:10">
      <c r="A760" s="431"/>
      <c r="B760" s="434"/>
      <c r="C760" s="189">
        <v>60000</v>
      </c>
      <c r="D760" s="132">
        <v>1608</v>
      </c>
      <c r="E760" s="132">
        <v>1</v>
      </c>
      <c r="F760" s="130" t="s">
        <v>1457</v>
      </c>
      <c r="G760" s="50"/>
      <c r="H760" s="47"/>
      <c r="I760" s="50"/>
      <c r="J760" s="47"/>
    </row>
    <row r="761" spans="1:10">
      <c r="A761" s="126">
        <v>15</v>
      </c>
      <c r="B761" s="129" t="s">
        <v>1473</v>
      </c>
      <c r="C761" s="189">
        <v>36345</v>
      </c>
      <c r="D761" s="132">
        <v>1967</v>
      </c>
      <c r="E761" s="132">
        <v>2</v>
      </c>
      <c r="F761" s="130" t="s">
        <v>1457</v>
      </c>
      <c r="G761" s="50"/>
      <c r="H761" s="47"/>
      <c r="I761" s="50"/>
      <c r="J761" s="47"/>
    </row>
    <row r="762" spans="1:10">
      <c r="A762" s="431">
        <v>16</v>
      </c>
      <c r="B762" s="434" t="s">
        <v>1474</v>
      </c>
      <c r="C762" s="189">
        <v>701</v>
      </c>
      <c r="D762" s="132">
        <v>1736</v>
      </c>
      <c r="E762" s="132">
        <v>3</v>
      </c>
      <c r="F762" s="130" t="s">
        <v>1457</v>
      </c>
      <c r="G762" s="50"/>
      <c r="H762" s="47"/>
      <c r="I762" s="50"/>
      <c r="J762" s="47"/>
    </row>
    <row r="763" spans="1:10">
      <c r="A763" s="431"/>
      <c r="B763" s="434"/>
      <c r="C763" s="189">
        <v>2040</v>
      </c>
      <c r="D763" s="132">
        <v>1737</v>
      </c>
      <c r="E763" s="132">
        <v>3</v>
      </c>
      <c r="F763" s="130" t="s">
        <v>1457</v>
      </c>
      <c r="G763" s="50"/>
      <c r="H763" s="47"/>
      <c r="I763" s="50"/>
      <c r="J763" s="47"/>
    </row>
    <row r="764" spans="1:10">
      <c r="A764" s="431"/>
      <c r="B764" s="434"/>
      <c r="C764" s="189">
        <v>2845</v>
      </c>
      <c r="D764" s="132">
        <v>1738</v>
      </c>
      <c r="E764" s="132">
        <v>3</v>
      </c>
      <c r="F764" s="130" t="s">
        <v>1457</v>
      </c>
      <c r="G764" s="50"/>
      <c r="H764" s="47"/>
      <c r="I764" s="50"/>
      <c r="J764" s="47"/>
    </row>
    <row r="765" spans="1:10">
      <c r="A765" s="431">
        <v>17</v>
      </c>
      <c r="B765" s="434" t="s">
        <v>1475</v>
      </c>
      <c r="C765" s="189">
        <v>116</v>
      </c>
      <c r="D765" s="132">
        <v>1991</v>
      </c>
      <c r="E765" s="132">
        <v>2</v>
      </c>
      <c r="F765" s="130" t="s">
        <v>1457</v>
      </c>
      <c r="G765" s="50"/>
      <c r="H765" s="47"/>
      <c r="I765" s="50"/>
      <c r="J765" s="47"/>
    </row>
    <row r="766" spans="1:10">
      <c r="A766" s="431"/>
      <c r="B766" s="434"/>
      <c r="C766" s="189">
        <v>4914</v>
      </c>
      <c r="D766" s="132">
        <v>1992</v>
      </c>
      <c r="E766" s="132">
        <v>2</v>
      </c>
      <c r="F766" s="130" t="s">
        <v>1457</v>
      </c>
      <c r="G766" s="50"/>
      <c r="H766" s="47"/>
      <c r="I766" s="50"/>
      <c r="J766" s="47"/>
    </row>
    <row r="767" spans="1:10">
      <c r="A767" s="431"/>
      <c r="B767" s="434"/>
      <c r="C767" s="189">
        <v>210</v>
      </c>
      <c r="D767" s="132">
        <v>1990</v>
      </c>
      <c r="E767" s="132">
        <v>2</v>
      </c>
      <c r="F767" s="130" t="s">
        <v>1457</v>
      </c>
      <c r="G767" s="50"/>
      <c r="H767" s="47"/>
      <c r="I767" s="50"/>
      <c r="J767" s="47"/>
    </row>
    <row r="768" spans="1:10">
      <c r="A768" s="431"/>
      <c r="B768" s="434"/>
      <c r="C768" s="189">
        <v>4011</v>
      </c>
      <c r="D768" s="132">
        <v>1993</v>
      </c>
      <c r="E768" s="132">
        <v>2</v>
      </c>
      <c r="F768" s="130" t="s">
        <v>1457</v>
      </c>
      <c r="G768" s="50"/>
      <c r="H768" s="47"/>
      <c r="I768" s="50"/>
      <c r="J768" s="47"/>
    </row>
    <row r="769" spans="1:10">
      <c r="A769" s="431"/>
      <c r="B769" s="434"/>
      <c r="C769" s="189">
        <v>180</v>
      </c>
      <c r="D769" s="132">
        <v>1994</v>
      </c>
      <c r="E769" s="132">
        <v>2</v>
      </c>
      <c r="F769" s="130" t="s">
        <v>1457</v>
      </c>
      <c r="G769" s="50"/>
      <c r="H769" s="47"/>
      <c r="I769" s="50"/>
      <c r="J769" s="47"/>
    </row>
    <row r="770" spans="1:10">
      <c r="A770" s="431">
        <v>18</v>
      </c>
      <c r="B770" s="434" t="s">
        <v>1476</v>
      </c>
      <c r="C770" s="189">
        <v>496</v>
      </c>
      <c r="D770" s="132">
        <v>1428</v>
      </c>
      <c r="E770" s="132">
        <v>5</v>
      </c>
      <c r="F770" s="130" t="s">
        <v>1457</v>
      </c>
      <c r="G770" s="50"/>
      <c r="H770" s="47"/>
      <c r="I770" s="50"/>
      <c r="J770" s="47"/>
    </row>
    <row r="771" spans="1:10">
      <c r="A771" s="431"/>
      <c r="B771" s="434"/>
      <c r="C771" s="189">
        <v>3048</v>
      </c>
      <c r="D771" s="132">
        <v>1429</v>
      </c>
      <c r="E771" s="132">
        <v>5</v>
      </c>
      <c r="F771" s="130" t="s">
        <v>1457</v>
      </c>
      <c r="G771" s="50"/>
      <c r="H771" s="47"/>
      <c r="I771" s="50"/>
      <c r="J771" s="47"/>
    </row>
    <row r="772" spans="1:10">
      <c r="A772" s="431"/>
      <c r="B772" s="434"/>
      <c r="C772" s="189">
        <v>663</v>
      </c>
      <c r="D772" s="132">
        <v>1430</v>
      </c>
      <c r="E772" s="132">
        <v>5</v>
      </c>
      <c r="F772" s="130" t="s">
        <v>1457</v>
      </c>
      <c r="G772" s="50"/>
      <c r="H772" s="47"/>
      <c r="I772" s="50"/>
      <c r="J772" s="47"/>
    </row>
    <row r="773" spans="1:10">
      <c r="A773" s="124">
        <v>19</v>
      </c>
      <c r="B773" s="129" t="s">
        <v>1477</v>
      </c>
      <c r="C773" s="189">
        <v>13000</v>
      </c>
      <c r="D773" s="132">
        <v>1735</v>
      </c>
      <c r="E773" s="132">
        <v>3</v>
      </c>
      <c r="F773" s="130" t="s">
        <v>1457</v>
      </c>
      <c r="G773" s="50"/>
      <c r="H773" s="47"/>
      <c r="I773" s="50"/>
      <c r="J773" s="47"/>
    </row>
    <row r="774" spans="1:10">
      <c r="A774" s="124">
        <v>20</v>
      </c>
      <c r="B774" s="129" t="s">
        <v>1478</v>
      </c>
      <c r="C774" s="189">
        <v>306</v>
      </c>
      <c r="D774" s="132">
        <v>1722</v>
      </c>
      <c r="E774" s="132">
        <v>3</v>
      </c>
      <c r="F774" s="130" t="s">
        <v>1457</v>
      </c>
      <c r="G774" s="50"/>
      <c r="H774" s="47"/>
      <c r="I774" s="50"/>
      <c r="J774" s="47"/>
    </row>
    <row r="775" spans="1:10" ht="16.5" customHeight="1">
      <c r="A775" s="437" t="s">
        <v>1562</v>
      </c>
      <c r="B775" s="437"/>
      <c r="C775" s="190">
        <f>SUM(C776:C781)</f>
        <v>42011.5</v>
      </c>
      <c r="D775" s="101"/>
      <c r="E775" s="101"/>
      <c r="F775" s="100"/>
      <c r="G775" s="100"/>
      <c r="H775" s="101"/>
      <c r="I775" s="100"/>
      <c r="J775" s="101"/>
    </row>
    <row r="776" spans="1:10" ht="33">
      <c r="A776" s="126">
        <v>1</v>
      </c>
      <c r="B776" s="127" t="s">
        <v>1479</v>
      </c>
      <c r="C776" s="189">
        <v>7193.6</v>
      </c>
      <c r="D776" s="126" t="s">
        <v>1480</v>
      </c>
      <c r="E776" s="126">
        <v>1</v>
      </c>
      <c r="F776" s="130" t="s">
        <v>1481</v>
      </c>
      <c r="G776" s="50"/>
      <c r="H776" s="47"/>
      <c r="I776" s="50"/>
      <c r="J776" s="47"/>
    </row>
    <row r="777" spans="1:10">
      <c r="A777" s="126">
        <v>2</v>
      </c>
      <c r="B777" s="127" t="s">
        <v>1482</v>
      </c>
      <c r="C777" s="189">
        <v>8162.9</v>
      </c>
      <c r="D777" s="126">
        <v>1388</v>
      </c>
      <c r="E777" s="126">
        <v>5</v>
      </c>
      <c r="F777" s="130" t="s">
        <v>1481</v>
      </c>
      <c r="G777" s="50"/>
      <c r="H777" s="47"/>
      <c r="I777" s="50"/>
      <c r="J777" s="47"/>
    </row>
    <row r="778" spans="1:10" ht="33">
      <c r="A778" s="126">
        <v>3</v>
      </c>
      <c r="B778" s="127" t="s">
        <v>1483</v>
      </c>
      <c r="C778" s="189">
        <v>24565</v>
      </c>
      <c r="D778" s="126" t="s">
        <v>1484</v>
      </c>
      <c r="E778" s="126">
        <v>4</v>
      </c>
      <c r="F778" s="130" t="s">
        <v>1481</v>
      </c>
      <c r="G778" s="50"/>
      <c r="H778" s="47"/>
      <c r="I778" s="50"/>
      <c r="J778" s="51"/>
    </row>
    <row r="779" spans="1:10">
      <c r="A779" s="126">
        <v>4</v>
      </c>
      <c r="B779" s="129" t="s">
        <v>1485</v>
      </c>
      <c r="C779" s="189">
        <v>766</v>
      </c>
      <c r="D779" s="132">
        <v>1511</v>
      </c>
      <c r="E779" s="132">
        <v>4</v>
      </c>
      <c r="F779" s="130" t="s">
        <v>1481</v>
      </c>
      <c r="G779" s="50"/>
      <c r="H779" s="47"/>
      <c r="I779" s="50"/>
      <c r="J779" s="51"/>
    </row>
    <row r="780" spans="1:10">
      <c r="A780" s="126">
        <v>5</v>
      </c>
      <c r="B780" s="129" t="s">
        <v>1486</v>
      </c>
      <c r="C780" s="189">
        <v>360</v>
      </c>
      <c r="D780" s="132">
        <v>1512</v>
      </c>
      <c r="E780" s="132">
        <v>4</v>
      </c>
      <c r="F780" s="130" t="s">
        <v>1481</v>
      </c>
      <c r="G780" s="50"/>
      <c r="H780" s="47"/>
      <c r="I780" s="50"/>
      <c r="J780" s="51"/>
    </row>
    <row r="781" spans="1:10">
      <c r="A781" s="126">
        <v>6</v>
      </c>
      <c r="B781" s="129" t="s">
        <v>1487</v>
      </c>
      <c r="C781" s="189">
        <v>964</v>
      </c>
      <c r="D781" s="132">
        <v>1499</v>
      </c>
      <c r="E781" s="132">
        <v>4</v>
      </c>
      <c r="F781" s="130" t="s">
        <v>1481</v>
      </c>
      <c r="G781" s="50"/>
      <c r="H781" s="47"/>
      <c r="I781" s="50"/>
      <c r="J781" s="51"/>
    </row>
    <row r="782" spans="1:10" ht="16.5" customHeight="1">
      <c r="A782" s="437" t="s">
        <v>1563</v>
      </c>
      <c r="B782" s="437"/>
      <c r="C782" s="190">
        <f>SUM(C783:C834)</f>
        <v>414449.49999999994</v>
      </c>
      <c r="D782" s="101"/>
      <c r="E782" s="101"/>
      <c r="F782" s="100"/>
      <c r="G782" s="100"/>
      <c r="H782" s="101"/>
      <c r="I782" s="100"/>
      <c r="J782" s="101"/>
    </row>
    <row r="783" spans="1:10">
      <c r="A783" s="126">
        <v>1</v>
      </c>
      <c r="B783" s="129" t="s">
        <v>1488</v>
      </c>
      <c r="C783" s="189">
        <v>451</v>
      </c>
      <c r="D783" s="132">
        <v>929</v>
      </c>
      <c r="E783" s="132">
        <v>2</v>
      </c>
      <c r="F783" s="134" t="s">
        <v>1489</v>
      </c>
      <c r="G783" s="50"/>
      <c r="H783" s="47"/>
      <c r="I783" s="50"/>
      <c r="J783" s="47"/>
    </row>
    <row r="784" spans="1:10">
      <c r="A784" s="126">
        <v>2</v>
      </c>
      <c r="B784" s="129" t="s">
        <v>1490</v>
      </c>
      <c r="C784" s="189">
        <v>1009</v>
      </c>
      <c r="D784" s="132">
        <v>971</v>
      </c>
      <c r="E784" s="132">
        <v>1</v>
      </c>
      <c r="F784" s="134" t="s">
        <v>1489</v>
      </c>
      <c r="G784" s="50"/>
      <c r="H784" s="47"/>
      <c r="I784" s="50"/>
      <c r="J784" s="47"/>
    </row>
    <row r="785" spans="1:10">
      <c r="A785" s="431">
        <v>3</v>
      </c>
      <c r="B785" s="434" t="s">
        <v>1491</v>
      </c>
      <c r="C785" s="189">
        <v>8722</v>
      </c>
      <c r="D785" s="132">
        <v>447</v>
      </c>
      <c r="E785" s="132">
        <v>8</v>
      </c>
      <c r="F785" s="134" t="s">
        <v>1489</v>
      </c>
      <c r="G785" s="50"/>
      <c r="H785" s="47"/>
      <c r="I785" s="50"/>
      <c r="J785" s="47"/>
    </row>
    <row r="786" spans="1:10">
      <c r="A786" s="431"/>
      <c r="B786" s="434"/>
      <c r="C786" s="189">
        <v>9822</v>
      </c>
      <c r="D786" s="132">
        <v>448</v>
      </c>
      <c r="E786" s="132">
        <v>8</v>
      </c>
      <c r="F786" s="134" t="s">
        <v>1489</v>
      </c>
      <c r="G786" s="50"/>
      <c r="H786" s="47"/>
      <c r="I786" s="50"/>
      <c r="J786" s="47"/>
    </row>
    <row r="787" spans="1:10">
      <c r="A787" s="431"/>
      <c r="B787" s="434"/>
      <c r="C787" s="189">
        <v>1381</v>
      </c>
      <c r="D787" s="132">
        <v>449</v>
      </c>
      <c r="E787" s="132">
        <v>8</v>
      </c>
      <c r="F787" s="134" t="s">
        <v>1489</v>
      </c>
      <c r="G787" s="50"/>
      <c r="H787" s="47"/>
      <c r="I787" s="50"/>
      <c r="J787" s="47"/>
    </row>
    <row r="788" spans="1:10">
      <c r="A788" s="431"/>
      <c r="B788" s="434"/>
      <c r="C788" s="189">
        <v>6683</v>
      </c>
      <c r="D788" s="132">
        <v>450</v>
      </c>
      <c r="E788" s="132">
        <v>8</v>
      </c>
      <c r="F788" s="134" t="s">
        <v>1489</v>
      </c>
      <c r="G788" s="50"/>
      <c r="H788" s="47"/>
      <c r="I788" s="50"/>
      <c r="J788" s="47"/>
    </row>
    <row r="789" spans="1:10">
      <c r="A789" s="431"/>
      <c r="B789" s="434"/>
      <c r="C789" s="189">
        <v>1390</v>
      </c>
      <c r="D789" s="132">
        <v>451</v>
      </c>
      <c r="E789" s="132">
        <v>8</v>
      </c>
      <c r="F789" s="134" t="s">
        <v>1489</v>
      </c>
      <c r="G789" s="50"/>
      <c r="H789" s="47"/>
      <c r="I789" s="50"/>
      <c r="J789" s="47"/>
    </row>
    <row r="790" spans="1:10">
      <c r="A790" s="431"/>
      <c r="B790" s="434"/>
      <c r="C790" s="189">
        <v>10032</v>
      </c>
      <c r="D790" s="132">
        <v>452</v>
      </c>
      <c r="E790" s="132">
        <v>8</v>
      </c>
      <c r="F790" s="134" t="s">
        <v>1489</v>
      </c>
      <c r="G790" s="50"/>
      <c r="H790" s="47"/>
      <c r="I790" s="50"/>
      <c r="J790" s="47"/>
    </row>
    <row r="791" spans="1:10">
      <c r="A791" s="431"/>
      <c r="B791" s="434"/>
      <c r="C791" s="189">
        <v>3054</v>
      </c>
      <c r="D791" s="132">
        <v>453</v>
      </c>
      <c r="E791" s="132">
        <v>8</v>
      </c>
      <c r="F791" s="134" t="s">
        <v>1489</v>
      </c>
      <c r="G791" s="50"/>
      <c r="H791" s="47"/>
      <c r="I791" s="50"/>
      <c r="J791" s="47"/>
    </row>
    <row r="792" spans="1:10">
      <c r="A792" s="431"/>
      <c r="B792" s="434"/>
      <c r="C792" s="189">
        <v>3003</v>
      </c>
      <c r="D792" s="132">
        <v>454</v>
      </c>
      <c r="E792" s="132">
        <v>8</v>
      </c>
      <c r="F792" s="134" t="s">
        <v>1489</v>
      </c>
      <c r="G792" s="50"/>
      <c r="H792" s="47"/>
      <c r="I792" s="50"/>
      <c r="J792" s="47"/>
    </row>
    <row r="793" spans="1:10">
      <c r="A793" s="431"/>
      <c r="B793" s="434"/>
      <c r="C793" s="189">
        <v>10691</v>
      </c>
      <c r="D793" s="132">
        <v>455</v>
      </c>
      <c r="E793" s="132">
        <v>8</v>
      </c>
      <c r="F793" s="134" t="s">
        <v>1489</v>
      </c>
      <c r="G793" s="50"/>
      <c r="H793" s="47"/>
      <c r="I793" s="50"/>
      <c r="J793" s="47"/>
    </row>
    <row r="794" spans="1:10">
      <c r="A794" s="431">
        <v>4</v>
      </c>
      <c r="B794" s="434" t="s">
        <v>1491</v>
      </c>
      <c r="C794" s="189">
        <v>2868</v>
      </c>
      <c r="D794" s="132">
        <v>577</v>
      </c>
      <c r="E794" s="132">
        <v>7</v>
      </c>
      <c r="F794" s="134" t="s">
        <v>1489</v>
      </c>
      <c r="G794" s="50"/>
      <c r="H794" s="47"/>
      <c r="I794" s="50"/>
      <c r="J794" s="47"/>
    </row>
    <row r="795" spans="1:10">
      <c r="A795" s="431"/>
      <c r="B795" s="434"/>
      <c r="C795" s="189">
        <v>9697</v>
      </c>
      <c r="D795" s="132">
        <v>578</v>
      </c>
      <c r="E795" s="132">
        <v>7</v>
      </c>
      <c r="F795" s="134" t="s">
        <v>1489</v>
      </c>
      <c r="G795" s="50"/>
      <c r="H795" s="47"/>
      <c r="I795" s="50"/>
      <c r="J795" s="47"/>
    </row>
    <row r="796" spans="1:10">
      <c r="A796" s="431"/>
      <c r="B796" s="434"/>
      <c r="C796" s="189">
        <v>4266</v>
      </c>
      <c r="D796" s="132">
        <v>579</v>
      </c>
      <c r="E796" s="132">
        <v>7</v>
      </c>
      <c r="F796" s="134" t="s">
        <v>1489</v>
      </c>
      <c r="G796" s="50"/>
      <c r="H796" s="47"/>
      <c r="I796" s="50"/>
      <c r="J796" s="47"/>
    </row>
    <row r="797" spans="1:10">
      <c r="A797" s="431"/>
      <c r="B797" s="434"/>
      <c r="C797" s="189">
        <v>10821</v>
      </c>
      <c r="D797" s="132">
        <v>580</v>
      </c>
      <c r="E797" s="132">
        <v>7</v>
      </c>
      <c r="F797" s="134" t="s">
        <v>1489</v>
      </c>
      <c r="G797" s="50"/>
      <c r="H797" s="47"/>
      <c r="I797" s="50"/>
      <c r="J797" s="47"/>
    </row>
    <row r="798" spans="1:10" ht="33">
      <c r="A798" s="431">
        <v>5</v>
      </c>
      <c r="B798" s="129" t="s">
        <v>1492</v>
      </c>
      <c r="C798" s="189">
        <v>34277</v>
      </c>
      <c r="D798" s="132">
        <v>991</v>
      </c>
      <c r="E798" s="132">
        <v>1</v>
      </c>
      <c r="F798" s="134" t="s">
        <v>1489</v>
      </c>
      <c r="G798" s="50"/>
      <c r="H798" s="47"/>
      <c r="I798" s="50"/>
      <c r="J798" s="47"/>
    </row>
    <row r="799" spans="1:10" ht="33">
      <c r="A799" s="431"/>
      <c r="B799" s="129" t="s">
        <v>1492</v>
      </c>
      <c r="C799" s="189">
        <v>6017</v>
      </c>
      <c r="D799" s="132">
        <v>938</v>
      </c>
      <c r="E799" s="132">
        <v>2</v>
      </c>
      <c r="F799" s="134" t="s">
        <v>1489</v>
      </c>
      <c r="G799" s="50"/>
      <c r="H799" s="47"/>
      <c r="I799" s="50"/>
      <c r="J799" s="47"/>
    </row>
    <row r="800" spans="1:10">
      <c r="A800" s="431">
        <v>6</v>
      </c>
      <c r="B800" s="434" t="s">
        <v>1493</v>
      </c>
      <c r="C800" s="189">
        <v>3145</v>
      </c>
      <c r="D800" s="132">
        <v>456</v>
      </c>
      <c r="E800" s="132">
        <v>8</v>
      </c>
      <c r="F800" s="134" t="s">
        <v>1489</v>
      </c>
      <c r="G800" s="50"/>
      <c r="H800" s="47"/>
      <c r="I800" s="50"/>
      <c r="J800" s="47"/>
    </row>
    <row r="801" spans="1:10">
      <c r="A801" s="431"/>
      <c r="B801" s="434"/>
      <c r="C801" s="189">
        <v>363</v>
      </c>
      <c r="D801" s="132">
        <v>457</v>
      </c>
      <c r="E801" s="132">
        <v>8</v>
      </c>
      <c r="F801" s="134" t="s">
        <v>1489</v>
      </c>
      <c r="G801" s="50"/>
      <c r="H801" s="47"/>
      <c r="I801" s="50"/>
      <c r="J801" s="47"/>
    </row>
    <row r="802" spans="1:10">
      <c r="A802" s="431"/>
      <c r="B802" s="434"/>
      <c r="C802" s="189">
        <v>635</v>
      </c>
      <c r="D802" s="132">
        <v>458</v>
      </c>
      <c r="E802" s="132">
        <v>8</v>
      </c>
      <c r="F802" s="134" t="s">
        <v>1489</v>
      </c>
      <c r="G802" s="50"/>
      <c r="H802" s="47"/>
      <c r="I802" s="50"/>
      <c r="J802" s="47"/>
    </row>
    <row r="803" spans="1:10">
      <c r="A803" s="431"/>
      <c r="B803" s="434"/>
      <c r="C803" s="189">
        <v>231</v>
      </c>
      <c r="D803" s="132">
        <v>459</v>
      </c>
      <c r="E803" s="132">
        <v>8</v>
      </c>
      <c r="F803" s="134" t="s">
        <v>1489</v>
      </c>
      <c r="G803" s="50"/>
      <c r="H803" s="47"/>
      <c r="I803" s="50"/>
      <c r="J803" s="47"/>
    </row>
    <row r="804" spans="1:10">
      <c r="A804" s="431"/>
      <c r="B804" s="434"/>
      <c r="C804" s="189">
        <v>11360</v>
      </c>
      <c r="D804" s="132">
        <v>460</v>
      </c>
      <c r="E804" s="132">
        <v>8</v>
      </c>
      <c r="F804" s="134" t="s">
        <v>1489</v>
      </c>
      <c r="G804" s="50"/>
      <c r="H804" s="47"/>
      <c r="I804" s="50"/>
      <c r="J804" s="47"/>
    </row>
    <row r="805" spans="1:10">
      <c r="A805" s="431"/>
      <c r="B805" s="434"/>
      <c r="C805" s="189">
        <v>1240</v>
      </c>
      <c r="D805" s="132">
        <v>461</v>
      </c>
      <c r="E805" s="132">
        <v>8</v>
      </c>
      <c r="F805" s="134" t="s">
        <v>1489</v>
      </c>
      <c r="G805" s="50"/>
      <c r="H805" s="47"/>
      <c r="I805" s="50"/>
      <c r="J805" s="47"/>
    </row>
    <row r="806" spans="1:10">
      <c r="A806" s="431"/>
      <c r="B806" s="434"/>
      <c r="C806" s="189">
        <v>204</v>
      </c>
      <c r="D806" s="132">
        <v>462</v>
      </c>
      <c r="E806" s="132">
        <v>8</v>
      </c>
      <c r="F806" s="134" t="s">
        <v>1489</v>
      </c>
      <c r="G806" s="50"/>
      <c r="H806" s="47"/>
      <c r="I806" s="50"/>
      <c r="J806" s="47"/>
    </row>
    <row r="807" spans="1:10">
      <c r="A807" s="431"/>
      <c r="B807" s="434"/>
      <c r="C807" s="189">
        <v>15805</v>
      </c>
      <c r="D807" s="132">
        <v>463</v>
      </c>
      <c r="E807" s="132">
        <v>8</v>
      </c>
      <c r="F807" s="134" t="s">
        <v>1489</v>
      </c>
      <c r="G807" s="50"/>
      <c r="H807" s="47"/>
      <c r="I807" s="50"/>
      <c r="J807" s="47"/>
    </row>
    <row r="808" spans="1:10">
      <c r="A808" s="431"/>
      <c r="B808" s="434"/>
      <c r="C808" s="189">
        <v>10014</v>
      </c>
      <c r="D808" s="132">
        <v>464</v>
      </c>
      <c r="E808" s="132">
        <v>8</v>
      </c>
      <c r="F808" s="134" t="s">
        <v>1489</v>
      </c>
      <c r="G808" s="50"/>
      <c r="H808" s="47"/>
      <c r="I808" s="50"/>
      <c r="J808" s="47"/>
    </row>
    <row r="809" spans="1:10">
      <c r="A809" s="431"/>
      <c r="B809" s="434"/>
      <c r="C809" s="189">
        <v>9068</v>
      </c>
      <c r="D809" s="132">
        <v>465</v>
      </c>
      <c r="E809" s="132">
        <v>8</v>
      </c>
      <c r="F809" s="134" t="s">
        <v>1489</v>
      </c>
      <c r="G809" s="50"/>
      <c r="H809" s="47"/>
      <c r="I809" s="50"/>
      <c r="J809" s="47"/>
    </row>
    <row r="810" spans="1:10">
      <c r="A810" s="124">
        <v>7</v>
      </c>
      <c r="B810" s="108" t="s">
        <v>1494</v>
      </c>
      <c r="C810" s="192">
        <v>9766</v>
      </c>
      <c r="D810" s="124" t="s">
        <v>1495</v>
      </c>
      <c r="E810" s="124">
        <v>5</v>
      </c>
      <c r="F810" s="134" t="s">
        <v>1489</v>
      </c>
      <c r="G810" s="50"/>
      <c r="H810" s="47"/>
      <c r="I810" s="50"/>
      <c r="J810" s="47"/>
    </row>
    <row r="811" spans="1:10" ht="33">
      <c r="A811" s="124">
        <v>8</v>
      </c>
      <c r="B811" s="108" t="s">
        <v>1496</v>
      </c>
      <c r="C811" s="192">
        <v>4135</v>
      </c>
      <c r="D811" s="124">
        <v>440</v>
      </c>
      <c r="E811" s="124">
        <v>5</v>
      </c>
      <c r="F811" s="134" t="s">
        <v>1489</v>
      </c>
      <c r="G811" s="50"/>
      <c r="H811" s="47"/>
      <c r="I811" s="50"/>
      <c r="J811" s="47"/>
    </row>
    <row r="812" spans="1:10" ht="33">
      <c r="A812" s="124">
        <v>9</v>
      </c>
      <c r="B812" s="108" t="s">
        <v>1497</v>
      </c>
      <c r="C812" s="192">
        <v>5518.5</v>
      </c>
      <c r="D812" s="124">
        <v>627</v>
      </c>
      <c r="E812" s="124">
        <v>4</v>
      </c>
      <c r="F812" s="134" t="s">
        <v>1489</v>
      </c>
      <c r="G812" s="50"/>
      <c r="H812" s="47"/>
      <c r="I812" s="50"/>
      <c r="J812" s="47"/>
    </row>
    <row r="813" spans="1:10" ht="49.5">
      <c r="A813" s="126">
        <v>10</v>
      </c>
      <c r="B813" s="127" t="s">
        <v>1498</v>
      </c>
      <c r="C813" s="189">
        <v>2287.8000000000002</v>
      </c>
      <c r="D813" s="126">
        <v>889</v>
      </c>
      <c r="E813" s="126">
        <v>1</v>
      </c>
      <c r="F813" s="134" t="s">
        <v>1489</v>
      </c>
      <c r="G813" s="50"/>
      <c r="H813" s="47"/>
      <c r="I813" s="50"/>
      <c r="J813" s="47"/>
    </row>
    <row r="814" spans="1:10" ht="33">
      <c r="A814" s="126">
        <v>11</v>
      </c>
      <c r="B814" s="127" t="s">
        <v>1499</v>
      </c>
      <c r="C814" s="189">
        <v>8799.7000000000007</v>
      </c>
      <c r="D814" s="126">
        <v>891</v>
      </c>
      <c r="E814" s="126">
        <v>1</v>
      </c>
      <c r="F814" s="134" t="s">
        <v>1489</v>
      </c>
      <c r="G814" s="50"/>
      <c r="H814" s="47"/>
      <c r="I814" s="50"/>
      <c r="J814" s="47"/>
    </row>
    <row r="815" spans="1:10" ht="49.5">
      <c r="A815" s="126">
        <v>12</v>
      </c>
      <c r="B815" s="127" t="s">
        <v>1500</v>
      </c>
      <c r="C815" s="189">
        <v>8482.7999999999993</v>
      </c>
      <c r="D815" s="126">
        <v>890</v>
      </c>
      <c r="E815" s="126">
        <v>1</v>
      </c>
      <c r="F815" s="134" t="s">
        <v>1489</v>
      </c>
      <c r="G815" s="50"/>
      <c r="H815" s="47"/>
      <c r="I815" s="50"/>
      <c r="J815" s="47"/>
    </row>
    <row r="816" spans="1:10">
      <c r="A816" s="126">
        <v>13</v>
      </c>
      <c r="B816" s="127" t="s">
        <v>1501</v>
      </c>
      <c r="C816" s="189">
        <v>17795</v>
      </c>
      <c r="D816" s="126">
        <v>564</v>
      </c>
      <c r="E816" s="126">
        <v>5</v>
      </c>
      <c r="F816" s="134" t="s">
        <v>1489</v>
      </c>
      <c r="G816" s="50"/>
      <c r="H816" s="47"/>
      <c r="I816" s="50"/>
      <c r="J816" s="47"/>
    </row>
    <row r="817" spans="1:10">
      <c r="A817" s="126">
        <v>14</v>
      </c>
      <c r="B817" s="127" t="s">
        <v>1502</v>
      </c>
      <c r="C817" s="189">
        <v>11757.6</v>
      </c>
      <c r="D817" s="126">
        <v>1265</v>
      </c>
      <c r="E817" s="126">
        <v>4</v>
      </c>
      <c r="F817" s="134" t="s">
        <v>1489</v>
      </c>
      <c r="G817" s="50"/>
      <c r="H817" s="47"/>
      <c r="I817" s="50"/>
      <c r="J817" s="47"/>
    </row>
    <row r="818" spans="1:10" ht="33">
      <c r="A818" s="126">
        <v>15</v>
      </c>
      <c r="B818" s="127" t="s">
        <v>1503</v>
      </c>
      <c r="C818" s="189">
        <v>12412.9</v>
      </c>
      <c r="D818" s="126" t="s">
        <v>1504</v>
      </c>
      <c r="E818" s="126">
        <v>20</v>
      </c>
      <c r="F818" s="134" t="s">
        <v>1489</v>
      </c>
      <c r="G818" s="50"/>
      <c r="H818" s="47"/>
      <c r="I818" s="50"/>
      <c r="J818" s="47"/>
    </row>
    <row r="819" spans="1:10" ht="33">
      <c r="A819" s="126">
        <v>16</v>
      </c>
      <c r="B819" s="127" t="s">
        <v>1505</v>
      </c>
      <c r="C819" s="189">
        <v>9454.7999999999993</v>
      </c>
      <c r="D819" s="126">
        <v>14</v>
      </c>
      <c r="E819" s="126">
        <v>22</v>
      </c>
      <c r="F819" s="134" t="s">
        <v>1489</v>
      </c>
      <c r="G819" s="50"/>
      <c r="H819" s="47"/>
      <c r="I819" s="50"/>
      <c r="J819" s="47"/>
    </row>
    <row r="820" spans="1:10">
      <c r="A820" s="431">
        <v>17</v>
      </c>
      <c r="B820" s="432" t="s">
        <v>1506</v>
      </c>
      <c r="C820" s="189">
        <v>1923</v>
      </c>
      <c r="D820" s="126">
        <v>479</v>
      </c>
      <c r="E820" s="126">
        <v>8</v>
      </c>
      <c r="F820" s="134" t="s">
        <v>1489</v>
      </c>
      <c r="G820" s="50"/>
      <c r="H820" s="47"/>
      <c r="I820" s="50"/>
      <c r="J820" s="47"/>
    </row>
    <row r="821" spans="1:10">
      <c r="A821" s="431"/>
      <c r="B821" s="432"/>
      <c r="C821" s="189">
        <v>2129</v>
      </c>
      <c r="D821" s="126">
        <v>480</v>
      </c>
      <c r="E821" s="126">
        <v>8</v>
      </c>
      <c r="F821" s="134" t="s">
        <v>1489</v>
      </c>
      <c r="G821" s="143"/>
      <c r="H821" s="47"/>
      <c r="I821" s="50"/>
      <c r="J821" s="47"/>
    </row>
    <row r="822" spans="1:10">
      <c r="A822" s="431"/>
      <c r="B822" s="432"/>
      <c r="C822" s="189">
        <v>220</v>
      </c>
      <c r="D822" s="126">
        <v>481</v>
      </c>
      <c r="E822" s="126">
        <v>8</v>
      </c>
      <c r="F822" s="134" t="s">
        <v>1489</v>
      </c>
      <c r="G822" s="50"/>
      <c r="H822" s="47"/>
      <c r="I822" s="50"/>
      <c r="J822" s="47"/>
    </row>
    <row r="823" spans="1:10">
      <c r="A823" s="431"/>
      <c r="B823" s="432"/>
      <c r="C823" s="189">
        <v>878</v>
      </c>
      <c r="D823" s="126">
        <v>482</v>
      </c>
      <c r="E823" s="126">
        <v>8</v>
      </c>
      <c r="F823" s="134" t="s">
        <v>1489</v>
      </c>
      <c r="G823" s="50"/>
      <c r="H823" s="47"/>
      <c r="I823" s="50"/>
      <c r="J823" s="47"/>
    </row>
    <row r="824" spans="1:10">
      <c r="A824" s="431"/>
      <c r="B824" s="432"/>
      <c r="C824" s="189">
        <v>952</v>
      </c>
      <c r="D824" s="126">
        <v>483</v>
      </c>
      <c r="E824" s="126">
        <v>8</v>
      </c>
      <c r="F824" s="134" t="s">
        <v>1489</v>
      </c>
      <c r="G824" s="50"/>
      <c r="H824" s="47"/>
      <c r="I824" s="50"/>
      <c r="J824" s="47"/>
    </row>
    <row r="825" spans="1:10">
      <c r="A825" s="431"/>
      <c r="B825" s="432"/>
      <c r="C825" s="189">
        <v>1989</v>
      </c>
      <c r="D825" s="126">
        <v>484</v>
      </c>
      <c r="E825" s="126">
        <v>8</v>
      </c>
      <c r="F825" s="134" t="s">
        <v>1489</v>
      </c>
      <c r="G825" s="50"/>
      <c r="H825" s="47"/>
      <c r="I825" s="50"/>
      <c r="J825" s="47"/>
    </row>
    <row r="826" spans="1:10">
      <c r="A826" s="431"/>
      <c r="B826" s="432"/>
      <c r="C826" s="189">
        <v>1921</v>
      </c>
      <c r="D826" s="126">
        <v>485</v>
      </c>
      <c r="E826" s="126">
        <v>8</v>
      </c>
      <c r="F826" s="134" t="s">
        <v>1489</v>
      </c>
      <c r="G826" s="50"/>
      <c r="H826" s="47"/>
      <c r="I826" s="50"/>
      <c r="J826" s="47"/>
    </row>
    <row r="827" spans="1:10">
      <c r="A827" s="126">
        <v>18</v>
      </c>
      <c r="B827" s="127" t="s">
        <v>1507</v>
      </c>
      <c r="C827" s="189">
        <v>1886.2</v>
      </c>
      <c r="D827" s="126">
        <v>64</v>
      </c>
      <c r="E827" s="126">
        <v>34</v>
      </c>
      <c r="F827" s="134" t="s">
        <v>1489</v>
      </c>
      <c r="G827" s="50"/>
      <c r="H827" s="47"/>
      <c r="I827" s="50"/>
      <c r="J827" s="47"/>
    </row>
    <row r="828" spans="1:10">
      <c r="A828" s="126">
        <v>19</v>
      </c>
      <c r="B828" s="127" t="s">
        <v>1508</v>
      </c>
      <c r="C828" s="189">
        <v>3613</v>
      </c>
      <c r="D828" s="126">
        <v>65</v>
      </c>
      <c r="E828" s="126">
        <v>34</v>
      </c>
      <c r="F828" s="134" t="s">
        <v>1489</v>
      </c>
      <c r="G828" s="50"/>
      <c r="H828" s="47"/>
      <c r="I828" s="50"/>
      <c r="J828" s="47"/>
    </row>
    <row r="829" spans="1:10">
      <c r="A829" s="126">
        <v>20</v>
      </c>
      <c r="B829" s="127" t="s">
        <v>1509</v>
      </c>
      <c r="C829" s="189">
        <v>51850</v>
      </c>
      <c r="D829" s="126">
        <v>129</v>
      </c>
      <c r="E829" s="126">
        <v>13</v>
      </c>
      <c r="F829" s="134" t="s">
        <v>1489</v>
      </c>
      <c r="G829" s="50"/>
      <c r="H829" s="47"/>
      <c r="I829" s="50"/>
      <c r="J829" s="47"/>
    </row>
    <row r="830" spans="1:10" ht="33">
      <c r="A830" s="126">
        <v>21</v>
      </c>
      <c r="B830" s="127" t="s">
        <v>1510</v>
      </c>
      <c r="C830" s="189">
        <v>13926.5</v>
      </c>
      <c r="D830" s="126">
        <v>863</v>
      </c>
      <c r="E830" s="126">
        <v>1</v>
      </c>
      <c r="F830" s="134" t="s">
        <v>1489</v>
      </c>
      <c r="G830" s="50"/>
      <c r="H830" s="47"/>
      <c r="I830" s="50"/>
      <c r="J830" s="47"/>
    </row>
    <row r="831" spans="1:10" ht="49.5">
      <c r="A831" s="126">
        <v>22</v>
      </c>
      <c r="B831" s="127" t="s">
        <v>1511</v>
      </c>
      <c r="C831" s="189">
        <v>55620.1</v>
      </c>
      <c r="D831" s="126" t="s">
        <v>1512</v>
      </c>
      <c r="E831" s="126">
        <v>5</v>
      </c>
      <c r="F831" s="134" t="s">
        <v>1489</v>
      </c>
      <c r="G831" s="66" t="s">
        <v>1513</v>
      </c>
      <c r="H831" s="47"/>
      <c r="I831" s="50"/>
      <c r="J831" s="47"/>
    </row>
    <row r="832" spans="1:10">
      <c r="A832" s="431">
        <v>23</v>
      </c>
      <c r="B832" s="432" t="s">
        <v>1514</v>
      </c>
      <c r="C832" s="189">
        <v>526.6</v>
      </c>
      <c r="D832" s="126">
        <v>3301</v>
      </c>
      <c r="E832" s="126" t="s">
        <v>1515</v>
      </c>
      <c r="F832" s="134" t="s">
        <v>1489</v>
      </c>
      <c r="G832" s="50"/>
      <c r="H832" s="47"/>
      <c r="I832" s="50"/>
      <c r="J832" s="47"/>
    </row>
    <row r="833" spans="1:10">
      <c r="A833" s="431"/>
      <c r="B833" s="432"/>
      <c r="C833" s="189">
        <v>9162</v>
      </c>
      <c r="D833" s="126">
        <v>3302</v>
      </c>
      <c r="E833" s="126" t="s">
        <v>1515</v>
      </c>
      <c r="F833" s="134" t="s">
        <v>1489</v>
      </c>
      <c r="G833" s="141"/>
      <c r="H833" s="47"/>
      <c r="I833" s="50"/>
      <c r="J833" s="47"/>
    </row>
    <row r="834" spans="1:10">
      <c r="A834" s="431"/>
      <c r="B834" s="432"/>
      <c r="C834" s="189">
        <v>1194</v>
      </c>
      <c r="D834" s="126">
        <v>3302</v>
      </c>
      <c r="E834" s="126" t="s">
        <v>1515</v>
      </c>
      <c r="F834" s="134" t="s">
        <v>1489</v>
      </c>
      <c r="G834" s="50"/>
      <c r="H834" s="47"/>
      <c r="I834" s="50"/>
      <c r="J834" s="47"/>
    </row>
    <row r="835" spans="1:10" ht="16.5" customHeight="1">
      <c r="A835" s="439" t="s">
        <v>1564</v>
      </c>
      <c r="B835" s="439"/>
      <c r="C835" s="193">
        <f>SUM(C836:C851)</f>
        <v>170754.60000000003</v>
      </c>
      <c r="D835" s="135"/>
      <c r="E835" s="135"/>
      <c r="F835" s="144"/>
      <c r="G835" s="144"/>
      <c r="H835" s="135"/>
      <c r="I835" s="144"/>
      <c r="J835" s="136"/>
    </row>
    <row r="836" spans="1:10" ht="33">
      <c r="A836" s="126">
        <v>1</v>
      </c>
      <c r="B836" s="127" t="s">
        <v>1516</v>
      </c>
      <c r="C836" s="189">
        <v>26057.9</v>
      </c>
      <c r="D836" s="126" t="s">
        <v>1517</v>
      </c>
      <c r="E836" s="126">
        <v>6</v>
      </c>
      <c r="F836" s="130" t="s">
        <v>1518</v>
      </c>
      <c r="G836" s="50"/>
      <c r="H836" s="47"/>
      <c r="I836" s="50"/>
      <c r="J836" s="47"/>
    </row>
    <row r="837" spans="1:10">
      <c r="A837" s="126">
        <v>2</v>
      </c>
      <c r="B837" s="127" t="s">
        <v>1519</v>
      </c>
      <c r="C837" s="189">
        <v>56596.2</v>
      </c>
      <c r="D837" s="126">
        <v>944</v>
      </c>
      <c r="E837" s="126">
        <v>6</v>
      </c>
      <c r="F837" s="130" t="s">
        <v>1518</v>
      </c>
      <c r="G837" s="50"/>
      <c r="H837" s="47"/>
      <c r="I837" s="50"/>
      <c r="J837" s="47"/>
    </row>
    <row r="838" spans="1:10">
      <c r="A838" s="126">
        <v>3</v>
      </c>
      <c r="B838" s="127" t="s">
        <v>1520</v>
      </c>
      <c r="C838" s="189">
        <v>4078</v>
      </c>
      <c r="D838" s="126">
        <v>1045</v>
      </c>
      <c r="E838" s="126">
        <v>7</v>
      </c>
      <c r="F838" s="130" t="s">
        <v>1518</v>
      </c>
      <c r="G838" s="50" t="s">
        <v>1521</v>
      </c>
      <c r="H838" s="47"/>
      <c r="I838" s="50"/>
      <c r="J838" s="47"/>
    </row>
    <row r="839" spans="1:10">
      <c r="A839" s="126">
        <v>4</v>
      </c>
      <c r="B839" s="127" t="s">
        <v>1522</v>
      </c>
      <c r="C839" s="189">
        <v>4463</v>
      </c>
      <c r="D839" s="126">
        <v>1046</v>
      </c>
      <c r="E839" s="126">
        <v>7</v>
      </c>
      <c r="F839" s="130" t="s">
        <v>1518</v>
      </c>
      <c r="G839" s="50" t="s">
        <v>1521</v>
      </c>
      <c r="H839" s="47"/>
      <c r="I839" s="50"/>
      <c r="J839" s="47"/>
    </row>
    <row r="840" spans="1:10">
      <c r="A840" s="126">
        <v>5</v>
      </c>
      <c r="B840" s="129" t="s">
        <v>1523</v>
      </c>
      <c r="C840" s="189">
        <v>2114</v>
      </c>
      <c r="D840" s="132">
        <v>40</v>
      </c>
      <c r="E840" s="132">
        <v>36</v>
      </c>
      <c r="F840" s="130" t="s">
        <v>1518</v>
      </c>
      <c r="G840" s="50"/>
      <c r="H840" s="47"/>
      <c r="I840" s="50"/>
      <c r="J840" s="47"/>
    </row>
    <row r="841" spans="1:10" ht="33">
      <c r="A841" s="126">
        <v>6</v>
      </c>
      <c r="B841" s="129" t="s">
        <v>1524</v>
      </c>
      <c r="C841" s="189">
        <v>5956</v>
      </c>
      <c r="D841" s="132">
        <v>290</v>
      </c>
      <c r="E841" s="132">
        <v>9</v>
      </c>
      <c r="F841" s="130" t="s">
        <v>1518</v>
      </c>
      <c r="G841" s="66" t="s">
        <v>1525</v>
      </c>
      <c r="H841" s="47"/>
      <c r="I841" s="50"/>
      <c r="J841" s="47"/>
    </row>
    <row r="842" spans="1:10" ht="33">
      <c r="A842" s="126">
        <v>7</v>
      </c>
      <c r="B842" s="129" t="s">
        <v>1526</v>
      </c>
      <c r="C842" s="189">
        <v>1688</v>
      </c>
      <c r="D842" s="132">
        <v>131</v>
      </c>
      <c r="E842" s="132">
        <v>10</v>
      </c>
      <c r="F842" s="130" t="s">
        <v>1518</v>
      </c>
      <c r="G842" s="66" t="s">
        <v>1525</v>
      </c>
      <c r="H842" s="47"/>
      <c r="I842" s="50"/>
      <c r="J842" s="47"/>
    </row>
    <row r="843" spans="1:10" ht="33">
      <c r="A843" s="126">
        <v>8</v>
      </c>
      <c r="B843" s="129" t="s">
        <v>1527</v>
      </c>
      <c r="C843" s="189">
        <v>4337</v>
      </c>
      <c r="D843" s="132">
        <v>968</v>
      </c>
      <c r="E843" s="132">
        <v>5</v>
      </c>
      <c r="F843" s="130" t="s">
        <v>1518</v>
      </c>
      <c r="G843" s="66" t="s">
        <v>1525</v>
      </c>
      <c r="H843" s="47"/>
      <c r="I843" s="50"/>
      <c r="J843" s="47"/>
    </row>
    <row r="844" spans="1:10" ht="33">
      <c r="A844" s="126">
        <v>9</v>
      </c>
      <c r="B844" s="129" t="s">
        <v>1528</v>
      </c>
      <c r="C844" s="189">
        <v>2831</v>
      </c>
      <c r="D844" s="132">
        <v>1271</v>
      </c>
      <c r="E844" s="132">
        <v>5</v>
      </c>
      <c r="F844" s="130" t="s">
        <v>1518</v>
      </c>
      <c r="G844" s="66" t="s">
        <v>1525</v>
      </c>
      <c r="H844" s="47"/>
      <c r="I844" s="50"/>
      <c r="J844" s="47"/>
    </row>
    <row r="845" spans="1:10">
      <c r="A845" s="126">
        <v>10</v>
      </c>
      <c r="B845" s="129" t="s">
        <v>1529</v>
      </c>
      <c r="C845" s="189">
        <v>8644</v>
      </c>
      <c r="D845" s="132">
        <v>937</v>
      </c>
      <c r="E845" s="132">
        <v>5</v>
      </c>
      <c r="F845" s="130" t="s">
        <v>1518</v>
      </c>
      <c r="G845" s="50"/>
      <c r="H845" s="47"/>
      <c r="I845" s="50"/>
      <c r="J845" s="47"/>
    </row>
    <row r="846" spans="1:10">
      <c r="A846" s="126">
        <v>11</v>
      </c>
      <c r="B846" s="129" t="s">
        <v>1530</v>
      </c>
      <c r="C846" s="189">
        <v>6000.6</v>
      </c>
      <c r="D846" s="132">
        <v>113</v>
      </c>
      <c r="E846" s="132">
        <v>6</v>
      </c>
      <c r="F846" s="130" t="s">
        <v>1518</v>
      </c>
      <c r="G846" s="50"/>
      <c r="H846" s="47"/>
      <c r="I846" s="50"/>
      <c r="J846" s="47"/>
    </row>
    <row r="847" spans="1:10" ht="33">
      <c r="A847" s="126">
        <v>12</v>
      </c>
      <c r="B847" s="129" t="s">
        <v>1531</v>
      </c>
      <c r="C847" s="189">
        <v>4710</v>
      </c>
      <c r="D847" s="132">
        <v>450</v>
      </c>
      <c r="E847" s="132">
        <v>4</v>
      </c>
      <c r="F847" s="130" t="s">
        <v>1518</v>
      </c>
      <c r="G847" s="66" t="s">
        <v>1525</v>
      </c>
      <c r="H847" s="47"/>
      <c r="I847" s="50"/>
      <c r="J847" s="47"/>
    </row>
    <row r="848" spans="1:10">
      <c r="A848" s="126">
        <v>13</v>
      </c>
      <c r="B848" s="129" t="s">
        <v>1532</v>
      </c>
      <c r="C848" s="189">
        <v>11575</v>
      </c>
      <c r="D848" s="132">
        <v>575</v>
      </c>
      <c r="E848" s="132">
        <v>5</v>
      </c>
      <c r="F848" s="130" t="s">
        <v>1518</v>
      </c>
      <c r="G848" s="50"/>
      <c r="H848" s="47"/>
      <c r="I848" s="50"/>
      <c r="J848" s="47"/>
    </row>
    <row r="849" spans="1:10" ht="33">
      <c r="A849" s="126">
        <v>14</v>
      </c>
      <c r="B849" s="129" t="s">
        <v>1533</v>
      </c>
      <c r="C849" s="189">
        <v>4076.7</v>
      </c>
      <c r="D849" s="132">
        <v>22</v>
      </c>
      <c r="E849" s="132">
        <v>9</v>
      </c>
      <c r="F849" s="130" t="s">
        <v>1518</v>
      </c>
      <c r="G849" s="66" t="s">
        <v>1525</v>
      </c>
      <c r="H849" s="47"/>
      <c r="I849" s="50"/>
      <c r="J849" s="47"/>
    </row>
    <row r="850" spans="1:10">
      <c r="A850" s="126">
        <v>15</v>
      </c>
      <c r="B850" s="129" t="s">
        <v>1534</v>
      </c>
      <c r="C850" s="189">
        <v>7926.7</v>
      </c>
      <c r="D850" s="132">
        <v>763</v>
      </c>
      <c r="E850" s="132">
        <v>2</v>
      </c>
      <c r="F850" s="130" t="s">
        <v>1518</v>
      </c>
      <c r="G850" s="50"/>
      <c r="H850" s="47"/>
      <c r="I850" s="50"/>
      <c r="J850" s="47"/>
    </row>
    <row r="851" spans="1:10">
      <c r="A851" s="126">
        <v>16</v>
      </c>
      <c r="B851" s="129" t="s">
        <v>1535</v>
      </c>
      <c r="C851" s="189">
        <v>19700.5</v>
      </c>
      <c r="D851" s="132">
        <v>693</v>
      </c>
      <c r="E851" s="132">
        <v>10</v>
      </c>
      <c r="F851" s="130" t="s">
        <v>1518</v>
      </c>
      <c r="G851" s="50" t="s">
        <v>1536</v>
      </c>
      <c r="H851" s="47"/>
      <c r="I851" s="50"/>
      <c r="J851" s="47"/>
    </row>
    <row r="852" spans="1:10" ht="16.5" customHeight="1">
      <c r="A852" s="440" t="s">
        <v>1565</v>
      </c>
      <c r="B852" s="440"/>
      <c r="C852" s="194">
        <f>SUM(C853:C872)</f>
        <v>1547157</v>
      </c>
      <c r="D852" s="137"/>
      <c r="E852" s="137"/>
      <c r="F852" s="145"/>
      <c r="G852" s="145"/>
      <c r="H852" s="137"/>
      <c r="I852" s="145"/>
      <c r="J852" s="137"/>
    </row>
    <row r="853" spans="1:10" ht="33">
      <c r="A853" s="126">
        <v>1</v>
      </c>
      <c r="B853" s="127" t="s">
        <v>1537</v>
      </c>
      <c r="C853" s="189">
        <v>402403.9</v>
      </c>
      <c r="D853" s="126" t="s">
        <v>1538</v>
      </c>
      <c r="E853" s="126">
        <v>2</v>
      </c>
      <c r="F853" s="130" t="s">
        <v>1539</v>
      </c>
      <c r="G853" s="50"/>
      <c r="H853" s="47"/>
      <c r="I853" s="50"/>
      <c r="J853" s="47"/>
    </row>
    <row r="854" spans="1:10" ht="33">
      <c r="A854" s="126">
        <v>2</v>
      </c>
      <c r="B854" s="127" t="s">
        <v>1540</v>
      </c>
      <c r="C854" s="189">
        <v>134626.9</v>
      </c>
      <c r="D854" s="138" t="s">
        <v>1541</v>
      </c>
      <c r="E854" s="126">
        <v>2</v>
      </c>
      <c r="F854" s="130" t="s">
        <v>1539</v>
      </c>
      <c r="G854" s="50"/>
      <c r="H854" s="47"/>
      <c r="I854" s="50"/>
      <c r="J854" s="47"/>
    </row>
    <row r="855" spans="1:10" ht="33">
      <c r="A855" s="126">
        <v>3</v>
      </c>
      <c r="B855" s="127" t="s">
        <v>1542</v>
      </c>
      <c r="C855" s="189">
        <v>147112.6</v>
      </c>
      <c r="D855" s="139" t="s">
        <v>1543</v>
      </c>
      <c r="E855" s="126">
        <v>2</v>
      </c>
      <c r="F855" s="130" t="s">
        <v>1539</v>
      </c>
      <c r="G855" s="50"/>
      <c r="H855" s="47"/>
      <c r="I855" s="50"/>
      <c r="J855" s="47"/>
    </row>
    <row r="856" spans="1:10" ht="49.5">
      <c r="A856" s="126">
        <v>4</v>
      </c>
      <c r="B856" s="127" t="s">
        <v>1544</v>
      </c>
      <c r="C856" s="189">
        <v>32770</v>
      </c>
      <c r="D856" s="126" t="s">
        <v>1545</v>
      </c>
      <c r="E856" s="126">
        <v>5</v>
      </c>
      <c r="F856" s="130" t="s">
        <v>1539</v>
      </c>
      <c r="G856" s="50"/>
      <c r="H856" s="47"/>
      <c r="I856" s="50"/>
      <c r="J856" s="47"/>
    </row>
    <row r="857" spans="1:10">
      <c r="A857" s="126">
        <v>5</v>
      </c>
      <c r="B857" s="127" t="s">
        <v>1546</v>
      </c>
      <c r="C857" s="189">
        <v>13761.9</v>
      </c>
      <c r="D857" s="126">
        <v>1621</v>
      </c>
      <c r="E857" s="126">
        <v>6</v>
      </c>
      <c r="F857" s="130" t="s">
        <v>1539</v>
      </c>
      <c r="G857" s="50"/>
      <c r="H857" s="47"/>
      <c r="I857" s="50"/>
      <c r="J857" s="47"/>
    </row>
    <row r="858" spans="1:10" ht="33">
      <c r="A858" s="126">
        <v>6</v>
      </c>
      <c r="B858" s="127" t="s">
        <v>1547</v>
      </c>
      <c r="C858" s="189">
        <v>166042</v>
      </c>
      <c r="D858" s="126" t="s">
        <v>1548</v>
      </c>
      <c r="E858" s="126">
        <v>2</v>
      </c>
      <c r="F858" s="130" t="s">
        <v>1539</v>
      </c>
      <c r="G858" s="50"/>
      <c r="H858" s="47"/>
      <c r="I858" s="50"/>
      <c r="J858" s="47"/>
    </row>
    <row r="859" spans="1:10" ht="33">
      <c r="A859" s="126">
        <v>7</v>
      </c>
      <c r="B859" s="127" t="s">
        <v>1549</v>
      </c>
      <c r="C859" s="189">
        <v>559137.19999999995</v>
      </c>
      <c r="D859" s="126" t="s">
        <v>1550</v>
      </c>
      <c r="E859" s="126">
        <v>2</v>
      </c>
      <c r="F859" s="130" t="s">
        <v>1539</v>
      </c>
      <c r="G859" s="141"/>
      <c r="H859" s="47"/>
      <c r="I859" s="50"/>
      <c r="J859" s="47"/>
    </row>
    <row r="860" spans="1:10">
      <c r="A860" s="431">
        <v>8</v>
      </c>
      <c r="B860" s="434" t="s">
        <v>1551</v>
      </c>
      <c r="C860" s="189">
        <v>1679</v>
      </c>
      <c r="D860" s="132">
        <v>398</v>
      </c>
      <c r="E860" s="132">
        <v>3</v>
      </c>
      <c r="F860" s="130" t="s">
        <v>1539</v>
      </c>
      <c r="G860" s="50"/>
      <c r="H860" s="47"/>
      <c r="I860" s="50"/>
      <c r="J860" s="47"/>
    </row>
    <row r="861" spans="1:10">
      <c r="A861" s="431"/>
      <c r="B861" s="434"/>
      <c r="C861" s="189">
        <v>3740</v>
      </c>
      <c r="D861" s="132">
        <v>580</v>
      </c>
      <c r="E861" s="132">
        <v>3</v>
      </c>
      <c r="F861" s="130" t="s">
        <v>1539</v>
      </c>
      <c r="G861" s="50"/>
      <c r="H861" s="47"/>
      <c r="I861" s="50"/>
      <c r="J861" s="47"/>
    </row>
    <row r="862" spans="1:10">
      <c r="A862" s="126">
        <v>9</v>
      </c>
      <c r="B862" s="129" t="s">
        <v>1552</v>
      </c>
      <c r="C862" s="189">
        <v>29000</v>
      </c>
      <c r="D862" s="132">
        <v>1451</v>
      </c>
      <c r="E862" s="132">
        <v>3</v>
      </c>
      <c r="F862" s="130" t="s">
        <v>1539</v>
      </c>
      <c r="G862" s="50"/>
      <c r="H862" s="47"/>
      <c r="I862" s="50"/>
      <c r="J862" s="47"/>
    </row>
    <row r="863" spans="1:10">
      <c r="A863" s="126">
        <v>10</v>
      </c>
      <c r="B863" s="129" t="s">
        <v>1553</v>
      </c>
      <c r="C863" s="189">
        <v>1843</v>
      </c>
      <c r="D863" s="132">
        <v>3048</v>
      </c>
      <c r="E863" s="132">
        <v>2</v>
      </c>
      <c r="F863" s="130" t="s">
        <v>1539</v>
      </c>
      <c r="G863" s="50"/>
      <c r="H863" s="47"/>
      <c r="I863" s="50"/>
      <c r="J863" s="47"/>
    </row>
    <row r="864" spans="1:10" ht="33">
      <c r="A864" s="126">
        <v>11</v>
      </c>
      <c r="B864" s="129" t="s">
        <v>1554</v>
      </c>
      <c r="C864" s="189">
        <v>7420</v>
      </c>
      <c r="D864" s="132">
        <v>1429</v>
      </c>
      <c r="E864" s="132">
        <v>3</v>
      </c>
      <c r="F864" s="130" t="s">
        <v>1539</v>
      </c>
      <c r="G864" s="50"/>
      <c r="H864" s="47"/>
      <c r="I864" s="50"/>
      <c r="J864" s="47"/>
    </row>
    <row r="865" spans="1:10">
      <c r="A865" s="431">
        <v>12</v>
      </c>
      <c r="B865" s="434" t="s">
        <v>1555</v>
      </c>
      <c r="C865" s="189">
        <v>12951</v>
      </c>
      <c r="D865" s="132">
        <v>1803</v>
      </c>
      <c r="E865" s="132">
        <v>2</v>
      </c>
      <c r="F865" s="130" t="s">
        <v>1539</v>
      </c>
      <c r="G865" s="50"/>
      <c r="H865" s="47"/>
      <c r="I865" s="50"/>
      <c r="J865" s="47"/>
    </row>
    <row r="866" spans="1:10">
      <c r="A866" s="431"/>
      <c r="B866" s="434"/>
      <c r="C866" s="189">
        <v>830.5</v>
      </c>
      <c r="D866" s="132">
        <v>1804</v>
      </c>
      <c r="E866" s="132">
        <v>2</v>
      </c>
      <c r="F866" s="130" t="s">
        <v>1539</v>
      </c>
      <c r="G866" s="50"/>
      <c r="H866" s="47"/>
      <c r="I866" s="50"/>
      <c r="J866" s="47"/>
    </row>
    <row r="867" spans="1:10">
      <c r="A867" s="431"/>
      <c r="B867" s="434"/>
      <c r="C867" s="189">
        <v>4067.5</v>
      </c>
      <c r="D867" s="132">
        <v>1805</v>
      </c>
      <c r="E867" s="132">
        <v>2</v>
      </c>
      <c r="F867" s="130" t="s">
        <v>1539</v>
      </c>
      <c r="G867" s="50"/>
      <c r="H867" s="47"/>
      <c r="I867" s="50"/>
      <c r="J867" s="47"/>
    </row>
    <row r="868" spans="1:10">
      <c r="A868" s="431">
        <v>13</v>
      </c>
      <c r="B868" s="434" t="s">
        <v>1556</v>
      </c>
      <c r="C868" s="189">
        <v>140</v>
      </c>
      <c r="D868" s="132">
        <v>1184</v>
      </c>
      <c r="E868" s="132">
        <v>5</v>
      </c>
      <c r="F868" s="130" t="s">
        <v>1539</v>
      </c>
      <c r="G868" s="50"/>
      <c r="H868" s="47"/>
      <c r="I868" s="50"/>
      <c r="J868" s="47"/>
    </row>
    <row r="869" spans="1:10">
      <c r="A869" s="431"/>
      <c r="B869" s="434"/>
      <c r="C869" s="189">
        <v>1245.5</v>
      </c>
      <c r="D869" s="132">
        <v>1185</v>
      </c>
      <c r="E869" s="132">
        <v>5</v>
      </c>
      <c r="F869" s="130" t="s">
        <v>1539</v>
      </c>
      <c r="G869" s="50"/>
      <c r="H869" s="47"/>
      <c r="I869" s="50"/>
      <c r="J869" s="47"/>
    </row>
    <row r="870" spans="1:10">
      <c r="A870" s="431"/>
      <c r="B870" s="434"/>
      <c r="C870" s="189">
        <v>11127</v>
      </c>
      <c r="D870" s="132">
        <v>1186</v>
      </c>
      <c r="E870" s="132">
        <v>5</v>
      </c>
      <c r="F870" s="130" t="s">
        <v>1539</v>
      </c>
      <c r="G870" s="50"/>
      <c r="H870" s="47"/>
      <c r="I870" s="50"/>
      <c r="J870" s="47"/>
    </row>
    <row r="871" spans="1:10">
      <c r="A871" s="431"/>
      <c r="B871" s="434"/>
      <c r="C871" s="189">
        <v>245</v>
      </c>
      <c r="D871" s="132">
        <v>1187</v>
      </c>
      <c r="E871" s="132">
        <v>5</v>
      </c>
      <c r="F871" s="130" t="s">
        <v>1539</v>
      </c>
      <c r="G871" s="50"/>
      <c r="H871" s="47"/>
      <c r="I871" s="50"/>
      <c r="J871" s="47"/>
    </row>
    <row r="872" spans="1:10">
      <c r="A872" s="431"/>
      <c r="B872" s="434"/>
      <c r="C872" s="189">
        <v>17014</v>
      </c>
      <c r="D872" s="132">
        <v>1188</v>
      </c>
      <c r="E872" s="132">
        <v>5</v>
      </c>
      <c r="F872" s="130" t="s">
        <v>1539</v>
      </c>
      <c r="G872" s="50"/>
      <c r="H872" s="47"/>
      <c r="I872" s="50"/>
      <c r="J872" s="47"/>
    </row>
    <row r="873" spans="1:10">
      <c r="A873" s="349" t="s">
        <v>1602</v>
      </c>
      <c r="B873" s="349"/>
      <c r="C873" s="150">
        <f>SUM(C874:C955)</f>
        <v>158193</v>
      </c>
      <c r="D873" s="40"/>
      <c r="E873" s="41"/>
      <c r="F873" s="40"/>
      <c r="G873" s="40"/>
      <c r="H873" s="41"/>
      <c r="I873" s="40"/>
      <c r="J873" s="42"/>
    </row>
    <row r="874" spans="1:10" ht="16.5" customHeight="1">
      <c r="A874" s="96">
        <v>1</v>
      </c>
      <c r="B874" s="84" t="s">
        <v>1659</v>
      </c>
      <c r="C874" s="174">
        <v>17985</v>
      </c>
      <c r="D874" s="84"/>
      <c r="E874" s="84"/>
      <c r="F874" s="63" t="s">
        <v>1645</v>
      </c>
      <c r="G874" s="63" t="s">
        <v>1643</v>
      </c>
      <c r="H874" s="84"/>
      <c r="I874" s="63"/>
      <c r="J874" s="58"/>
    </row>
    <row r="875" spans="1:10">
      <c r="A875" s="96">
        <v>2</v>
      </c>
      <c r="B875" s="84" t="s">
        <v>1660</v>
      </c>
      <c r="C875" s="174">
        <v>1987</v>
      </c>
      <c r="D875" s="84"/>
      <c r="E875" s="84"/>
      <c r="F875" s="63" t="s">
        <v>1645</v>
      </c>
      <c r="G875" s="63" t="s">
        <v>1643</v>
      </c>
      <c r="H875" s="84"/>
      <c r="I875" s="63"/>
      <c r="J875" s="58"/>
    </row>
    <row r="876" spans="1:10">
      <c r="A876" s="96">
        <v>3</v>
      </c>
      <c r="B876" s="84" t="s">
        <v>1661</v>
      </c>
      <c r="C876" s="174">
        <v>3097</v>
      </c>
      <c r="D876" s="84"/>
      <c r="E876" s="84"/>
      <c r="F876" s="63" t="s">
        <v>1645</v>
      </c>
      <c r="G876" s="63" t="s">
        <v>1643</v>
      </c>
      <c r="H876" s="84"/>
      <c r="I876" s="63"/>
      <c r="J876" s="58"/>
    </row>
    <row r="877" spans="1:10">
      <c r="A877" s="96">
        <v>4</v>
      </c>
      <c r="B877" s="84" t="s">
        <v>1662</v>
      </c>
      <c r="C877" s="174">
        <v>2061</v>
      </c>
      <c r="D877" s="84"/>
      <c r="E877" s="84"/>
      <c r="F877" s="63" t="s">
        <v>1645</v>
      </c>
      <c r="G877" s="63" t="s">
        <v>1643</v>
      </c>
      <c r="H877" s="84"/>
      <c r="I877" s="63"/>
      <c r="J877" s="58"/>
    </row>
    <row r="878" spans="1:10">
      <c r="A878" s="96">
        <v>5</v>
      </c>
      <c r="B878" s="84" t="s">
        <v>1663</v>
      </c>
      <c r="C878" s="174">
        <v>4347</v>
      </c>
      <c r="D878" s="84"/>
      <c r="E878" s="84"/>
      <c r="F878" s="63" t="s">
        <v>1645</v>
      </c>
      <c r="G878" s="63" t="s">
        <v>1643</v>
      </c>
      <c r="H878" s="84"/>
      <c r="I878" s="63"/>
      <c r="J878" s="58"/>
    </row>
    <row r="879" spans="1:10">
      <c r="A879" s="96">
        <v>6</v>
      </c>
      <c r="B879" s="84" t="s">
        <v>1664</v>
      </c>
      <c r="C879" s="174"/>
      <c r="D879" s="84"/>
      <c r="E879" s="84"/>
      <c r="F879" s="63" t="s">
        <v>1645</v>
      </c>
      <c r="G879" s="63" t="s">
        <v>1643</v>
      </c>
      <c r="H879" s="84"/>
      <c r="I879" s="63"/>
      <c r="J879" s="58"/>
    </row>
    <row r="880" spans="1:10" ht="33" customHeight="1">
      <c r="A880" s="96">
        <v>7</v>
      </c>
      <c r="B880" s="84" t="s">
        <v>1665</v>
      </c>
      <c r="C880" s="174"/>
      <c r="D880" s="84"/>
      <c r="E880" s="84"/>
      <c r="F880" s="63" t="s">
        <v>1645</v>
      </c>
      <c r="G880" s="63" t="s">
        <v>1643</v>
      </c>
      <c r="H880" s="84"/>
      <c r="I880" s="63"/>
      <c r="J880" s="58"/>
    </row>
    <row r="881" spans="1:10">
      <c r="A881" s="96"/>
      <c r="B881" s="84" t="s">
        <v>1666</v>
      </c>
      <c r="C881" s="174">
        <v>2500</v>
      </c>
      <c r="D881" s="84"/>
      <c r="E881" s="84"/>
      <c r="F881" s="63" t="s">
        <v>1645</v>
      </c>
      <c r="G881" s="63" t="s">
        <v>1643</v>
      </c>
      <c r="H881" s="84"/>
      <c r="I881" s="63"/>
      <c r="J881" s="58"/>
    </row>
    <row r="882" spans="1:10" ht="33" customHeight="1">
      <c r="A882" s="96">
        <v>8</v>
      </c>
      <c r="B882" s="84" t="s">
        <v>1667</v>
      </c>
      <c r="C882" s="174">
        <v>7643</v>
      </c>
      <c r="D882" s="84"/>
      <c r="E882" s="84"/>
      <c r="F882" s="63" t="s">
        <v>1645</v>
      </c>
      <c r="G882" s="63" t="s">
        <v>1643</v>
      </c>
      <c r="H882" s="84"/>
      <c r="I882" s="63"/>
      <c r="J882" s="58"/>
    </row>
    <row r="883" spans="1:10">
      <c r="A883" s="368">
        <v>9</v>
      </c>
      <c r="B883" s="84" t="s">
        <v>1644</v>
      </c>
      <c r="C883" s="174"/>
      <c r="D883" s="84"/>
      <c r="E883" s="84"/>
      <c r="F883" s="371" t="s">
        <v>1645</v>
      </c>
      <c r="G883" s="371" t="s">
        <v>1643</v>
      </c>
      <c r="H883" s="84"/>
      <c r="I883" s="63"/>
      <c r="J883" s="58"/>
    </row>
    <row r="884" spans="1:10">
      <c r="A884" s="369"/>
      <c r="B884" s="84" t="s">
        <v>1668</v>
      </c>
      <c r="C884" s="174">
        <v>2221</v>
      </c>
      <c r="D884" s="35"/>
      <c r="E884" s="35"/>
      <c r="F884" s="438"/>
      <c r="G884" s="438"/>
      <c r="H884" s="35"/>
      <c r="I884" s="63"/>
      <c r="J884" s="60"/>
    </row>
    <row r="885" spans="1:10">
      <c r="A885" s="369"/>
      <c r="B885" s="84" t="s">
        <v>1669</v>
      </c>
      <c r="C885" s="174">
        <v>782</v>
      </c>
      <c r="D885" s="35"/>
      <c r="E885" s="35"/>
      <c r="F885" s="438"/>
      <c r="G885" s="438"/>
      <c r="H885" s="35"/>
      <c r="I885" s="63"/>
      <c r="J885" s="60"/>
    </row>
    <row r="886" spans="1:10">
      <c r="A886" s="369"/>
      <c r="B886" s="84" t="s">
        <v>1670</v>
      </c>
      <c r="C886" s="174">
        <v>501</v>
      </c>
      <c r="D886" s="35"/>
      <c r="E886" s="35"/>
      <c r="F886" s="438"/>
      <c r="G886" s="438"/>
      <c r="H886" s="35"/>
      <c r="I886" s="63"/>
      <c r="J886" s="60"/>
    </row>
    <row r="887" spans="1:10">
      <c r="A887" s="369"/>
      <c r="B887" s="84" t="s">
        <v>1671</v>
      </c>
      <c r="C887" s="174">
        <v>429</v>
      </c>
      <c r="D887" s="35"/>
      <c r="E887" s="35"/>
      <c r="F887" s="438"/>
      <c r="G887" s="438"/>
      <c r="H887" s="35"/>
      <c r="I887" s="63"/>
      <c r="J887" s="60"/>
    </row>
    <row r="888" spans="1:10">
      <c r="A888" s="369"/>
      <c r="B888" s="84" t="s">
        <v>1672</v>
      </c>
      <c r="C888" s="174">
        <v>200</v>
      </c>
      <c r="D888" s="35"/>
      <c r="E888" s="35"/>
      <c r="F888" s="438"/>
      <c r="G888" s="438"/>
      <c r="H888" s="35"/>
      <c r="I888" s="63"/>
      <c r="J888" s="60"/>
    </row>
    <row r="889" spans="1:10">
      <c r="A889" s="370"/>
      <c r="B889" s="84" t="s">
        <v>1673</v>
      </c>
      <c r="C889" s="174">
        <v>260</v>
      </c>
      <c r="D889" s="35"/>
      <c r="E889" s="35"/>
      <c r="F889" s="372"/>
      <c r="G889" s="372"/>
      <c r="H889" s="35"/>
      <c r="I889" s="63"/>
      <c r="J889" s="60"/>
    </row>
    <row r="890" spans="1:10">
      <c r="A890" s="368">
        <v>10</v>
      </c>
      <c r="B890" s="84" t="s">
        <v>1674</v>
      </c>
      <c r="C890" s="174"/>
      <c r="D890" s="35"/>
      <c r="E890" s="35"/>
      <c r="F890" s="371" t="s">
        <v>1646</v>
      </c>
      <c r="G890" s="63"/>
      <c r="H890" s="35"/>
      <c r="I890" s="63"/>
      <c r="J890" s="60"/>
    </row>
    <row r="891" spans="1:10">
      <c r="A891" s="369"/>
      <c r="B891" s="84" t="s">
        <v>1675</v>
      </c>
      <c r="C891" s="174">
        <v>6769</v>
      </c>
      <c r="D891" s="35"/>
      <c r="E891" s="35"/>
      <c r="F891" s="438"/>
      <c r="G891" s="63" t="s">
        <v>1643</v>
      </c>
      <c r="H891" s="35"/>
      <c r="I891" s="63"/>
      <c r="J891" s="60"/>
    </row>
    <row r="892" spans="1:10" ht="33">
      <c r="A892" s="369"/>
      <c r="B892" s="84" t="s">
        <v>1685</v>
      </c>
      <c r="C892" s="174"/>
      <c r="D892" s="35"/>
      <c r="E892" s="35"/>
      <c r="F892" s="438"/>
      <c r="G892" s="63" t="s">
        <v>1647</v>
      </c>
      <c r="H892" s="35"/>
      <c r="I892" s="63"/>
      <c r="J892" s="60"/>
    </row>
    <row r="893" spans="1:10">
      <c r="A893" s="369"/>
      <c r="B893" s="84" t="s">
        <v>1676</v>
      </c>
      <c r="C893" s="174">
        <v>114</v>
      </c>
      <c r="D893" s="35"/>
      <c r="E893" s="35"/>
      <c r="F893" s="438"/>
      <c r="G893" s="371" t="s">
        <v>1643</v>
      </c>
      <c r="H893" s="35"/>
      <c r="I893" s="63"/>
      <c r="J893" s="60"/>
    </row>
    <row r="894" spans="1:10">
      <c r="A894" s="369"/>
      <c r="B894" s="84" t="s">
        <v>1677</v>
      </c>
      <c r="C894" s="174">
        <v>2626</v>
      </c>
      <c r="D894" s="35"/>
      <c r="E894" s="35"/>
      <c r="F894" s="438"/>
      <c r="G894" s="438"/>
      <c r="H894" s="35"/>
      <c r="I894" s="63"/>
      <c r="J894" s="60"/>
    </row>
    <row r="895" spans="1:10">
      <c r="A895" s="370"/>
      <c r="B895" s="84" t="s">
        <v>1678</v>
      </c>
      <c r="C895" s="174">
        <v>3304</v>
      </c>
      <c r="D895" s="35"/>
      <c r="E895" s="35"/>
      <c r="F895" s="372"/>
      <c r="G895" s="372"/>
      <c r="H895" s="35"/>
      <c r="I895" s="63"/>
      <c r="J895" s="60"/>
    </row>
    <row r="896" spans="1:10">
      <c r="A896" s="368">
        <v>11</v>
      </c>
      <c r="B896" s="84" t="s">
        <v>1679</v>
      </c>
      <c r="C896" s="174"/>
      <c r="D896" s="35"/>
      <c r="E896" s="35"/>
      <c r="F896" s="371" t="s">
        <v>1648</v>
      </c>
      <c r="G896" s="371" t="s">
        <v>1643</v>
      </c>
      <c r="H896" s="35"/>
      <c r="I896" s="63"/>
      <c r="J896" s="60"/>
    </row>
    <row r="897" spans="1:10">
      <c r="A897" s="369"/>
      <c r="B897" s="84" t="s">
        <v>1675</v>
      </c>
      <c r="C897" s="174">
        <v>1841</v>
      </c>
      <c r="D897" s="35"/>
      <c r="E897" s="35"/>
      <c r="F897" s="438"/>
      <c r="G897" s="438"/>
      <c r="H897" s="35"/>
      <c r="I897" s="63"/>
      <c r="J897" s="60"/>
    </row>
    <row r="898" spans="1:10">
      <c r="A898" s="369"/>
      <c r="B898" s="84" t="s">
        <v>1680</v>
      </c>
      <c r="C898" s="174">
        <v>2018</v>
      </c>
      <c r="D898" s="35"/>
      <c r="E898" s="35"/>
      <c r="F898" s="438"/>
      <c r="G898" s="438"/>
      <c r="H898" s="35"/>
      <c r="I898" s="63"/>
      <c r="J898" s="60"/>
    </row>
    <row r="899" spans="1:10">
      <c r="A899" s="369"/>
      <c r="B899" s="84" t="s">
        <v>1681</v>
      </c>
      <c r="C899" s="174">
        <v>603</v>
      </c>
      <c r="D899" s="35"/>
      <c r="E899" s="35"/>
      <c r="F899" s="438"/>
      <c r="G899" s="438"/>
      <c r="H899" s="35"/>
      <c r="I899" s="63"/>
      <c r="J899" s="60"/>
    </row>
    <row r="900" spans="1:10">
      <c r="A900" s="369"/>
      <c r="B900" s="84" t="s">
        <v>1682</v>
      </c>
      <c r="C900" s="174">
        <v>328</v>
      </c>
      <c r="D900" s="35"/>
      <c r="E900" s="35"/>
      <c r="F900" s="438"/>
      <c r="G900" s="438"/>
      <c r="H900" s="35"/>
      <c r="I900" s="63"/>
      <c r="J900" s="60"/>
    </row>
    <row r="901" spans="1:10">
      <c r="A901" s="370"/>
      <c r="B901" s="84" t="s">
        <v>1683</v>
      </c>
      <c r="C901" s="174">
        <v>1573</v>
      </c>
      <c r="D901" s="35"/>
      <c r="E901" s="35"/>
      <c r="F901" s="372"/>
      <c r="G901" s="372"/>
      <c r="H901" s="35"/>
      <c r="I901" s="63"/>
      <c r="J901" s="60"/>
    </row>
    <row r="902" spans="1:10">
      <c r="A902" s="368">
        <v>12</v>
      </c>
      <c r="B902" s="84" t="s">
        <v>1684</v>
      </c>
      <c r="C902" s="174"/>
      <c r="D902" s="35"/>
      <c r="E902" s="35"/>
      <c r="F902" s="371" t="s">
        <v>1649</v>
      </c>
      <c r="G902" s="63" t="s">
        <v>1643</v>
      </c>
      <c r="H902" s="35"/>
      <c r="I902" s="63"/>
      <c r="J902" s="60"/>
    </row>
    <row r="903" spans="1:10" ht="33">
      <c r="A903" s="369"/>
      <c r="B903" s="84" t="s">
        <v>1685</v>
      </c>
      <c r="C903" s="174">
        <v>5562</v>
      </c>
      <c r="D903" s="35"/>
      <c r="E903" s="35"/>
      <c r="F903" s="438"/>
      <c r="G903" s="63" t="s">
        <v>1647</v>
      </c>
      <c r="H903" s="35"/>
      <c r="I903" s="63"/>
      <c r="J903" s="60"/>
    </row>
    <row r="904" spans="1:10">
      <c r="A904" s="369"/>
      <c r="B904" s="84" t="s">
        <v>1686</v>
      </c>
      <c r="C904" s="174">
        <v>276</v>
      </c>
      <c r="D904" s="35"/>
      <c r="E904" s="35"/>
      <c r="F904" s="438"/>
      <c r="G904" s="371" t="s">
        <v>1643</v>
      </c>
      <c r="H904" s="35"/>
      <c r="I904" s="63"/>
      <c r="J904" s="60"/>
    </row>
    <row r="905" spans="1:10">
      <c r="A905" s="369"/>
      <c r="B905" s="84" t="s">
        <v>1687</v>
      </c>
      <c r="C905" s="174">
        <v>500</v>
      </c>
      <c r="D905" s="35"/>
      <c r="E905" s="35"/>
      <c r="F905" s="438"/>
      <c r="G905" s="438"/>
      <c r="H905" s="35"/>
      <c r="I905" s="63"/>
      <c r="J905" s="60"/>
    </row>
    <row r="906" spans="1:10">
      <c r="A906" s="369"/>
      <c r="B906" s="84" t="s">
        <v>1687</v>
      </c>
      <c r="C906" s="174">
        <v>659</v>
      </c>
      <c r="D906" s="35"/>
      <c r="E906" s="35"/>
      <c r="F906" s="438"/>
      <c r="G906" s="438"/>
      <c r="H906" s="35"/>
      <c r="I906" s="63"/>
      <c r="J906" s="60"/>
    </row>
    <row r="907" spans="1:10">
      <c r="A907" s="369"/>
      <c r="B907" s="84" t="s">
        <v>1688</v>
      </c>
      <c r="C907" s="174">
        <v>360</v>
      </c>
      <c r="D907" s="35"/>
      <c r="E907" s="35"/>
      <c r="F907" s="438"/>
      <c r="G907" s="438"/>
      <c r="H907" s="35"/>
      <c r="I907" s="63"/>
      <c r="J907" s="60"/>
    </row>
    <row r="908" spans="1:10">
      <c r="A908" s="370"/>
      <c r="B908" s="84" t="s">
        <v>1689</v>
      </c>
      <c r="C908" s="174">
        <v>636</v>
      </c>
      <c r="D908" s="35"/>
      <c r="E908" s="35"/>
      <c r="F908" s="372"/>
      <c r="G908" s="372"/>
      <c r="H908" s="35"/>
      <c r="I908" s="63"/>
      <c r="J908" s="60"/>
    </row>
    <row r="909" spans="1:10">
      <c r="A909" s="368">
        <v>13</v>
      </c>
      <c r="B909" s="84" t="s">
        <v>1690</v>
      </c>
      <c r="C909" s="174"/>
      <c r="D909" s="35"/>
      <c r="E909" s="35"/>
      <c r="F909" s="371" t="s">
        <v>1650</v>
      </c>
      <c r="G909" s="371" t="s">
        <v>1643</v>
      </c>
      <c r="H909" s="35"/>
      <c r="I909" s="63"/>
      <c r="J909" s="60"/>
    </row>
    <row r="910" spans="1:10">
      <c r="A910" s="369"/>
      <c r="B910" s="84" t="s">
        <v>1691</v>
      </c>
      <c r="C910" s="174">
        <v>80</v>
      </c>
      <c r="D910" s="35"/>
      <c r="E910" s="35"/>
      <c r="F910" s="438"/>
      <c r="G910" s="438"/>
      <c r="H910" s="35"/>
      <c r="I910" s="63"/>
      <c r="J910" s="60"/>
    </row>
    <row r="911" spans="1:10">
      <c r="A911" s="370"/>
      <c r="B911" s="84" t="s">
        <v>1692</v>
      </c>
      <c r="C911" s="174">
        <v>347</v>
      </c>
      <c r="D911" s="35"/>
      <c r="E911" s="35"/>
      <c r="F911" s="372"/>
      <c r="G911" s="372"/>
      <c r="H911" s="35"/>
      <c r="I911" s="63"/>
      <c r="J911" s="60"/>
    </row>
    <row r="912" spans="1:10">
      <c r="A912" s="368">
        <v>14</v>
      </c>
      <c r="B912" s="84" t="s">
        <v>1693</v>
      </c>
      <c r="C912" s="174"/>
      <c r="D912" s="35"/>
      <c r="E912" s="35"/>
      <c r="F912" s="371" t="s">
        <v>1651</v>
      </c>
      <c r="G912" s="63"/>
      <c r="H912" s="35"/>
      <c r="I912" s="63"/>
      <c r="J912" s="60"/>
    </row>
    <row r="913" spans="1:10" ht="19.5" customHeight="1">
      <c r="A913" s="369"/>
      <c r="B913" s="84" t="s">
        <v>1694</v>
      </c>
      <c r="C913" s="174">
        <v>1479</v>
      </c>
      <c r="D913" s="35"/>
      <c r="E913" s="35"/>
      <c r="F913" s="438"/>
      <c r="G913" s="371" t="s">
        <v>1647</v>
      </c>
      <c r="H913" s="35"/>
      <c r="I913" s="63"/>
      <c r="J913" s="60"/>
    </row>
    <row r="914" spans="1:10">
      <c r="A914" s="369"/>
      <c r="B914" s="84" t="s">
        <v>1695</v>
      </c>
      <c r="C914" s="174">
        <v>324</v>
      </c>
      <c r="D914" s="35"/>
      <c r="E914" s="35"/>
      <c r="F914" s="438"/>
      <c r="G914" s="438"/>
      <c r="H914" s="35"/>
      <c r="I914" s="63"/>
      <c r="J914" s="60"/>
    </row>
    <row r="915" spans="1:10">
      <c r="A915" s="370"/>
      <c r="B915" s="84" t="s">
        <v>1696</v>
      </c>
      <c r="C915" s="174">
        <v>4000</v>
      </c>
      <c r="D915" s="35"/>
      <c r="E915" s="35"/>
      <c r="F915" s="372"/>
      <c r="G915" s="372"/>
      <c r="H915" s="35"/>
      <c r="I915" s="63"/>
      <c r="J915" s="60"/>
    </row>
    <row r="916" spans="1:10">
      <c r="A916" s="368">
        <v>15</v>
      </c>
      <c r="B916" s="84" t="s">
        <v>1697</v>
      </c>
      <c r="C916" s="174"/>
      <c r="D916" s="35"/>
      <c r="E916" s="35"/>
      <c r="F916" s="371" t="s">
        <v>1652</v>
      </c>
      <c r="G916" s="63"/>
      <c r="H916" s="35"/>
      <c r="I916" s="63"/>
      <c r="J916" s="60"/>
    </row>
    <row r="917" spans="1:10" ht="19.5" customHeight="1">
      <c r="A917" s="369"/>
      <c r="B917" s="84" t="s">
        <v>1698</v>
      </c>
      <c r="C917" s="174">
        <v>225</v>
      </c>
      <c r="D917" s="35"/>
      <c r="E917" s="35"/>
      <c r="F917" s="438"/>
      <c r="G917" s="371" t="s">
        <v>1647</v>
      </c>
      <c r="H917" s="35"/>
      <c r="I917" s="63"/>
      <c r="J917" s="60"/>
    </row>
    <row r="918" spans="1:10">
      <c r="A918" s="369"/>
      <c r="B918" s="84" t="s">
        <v>1699</v>
      </c>
      <c r="C918" s="174">
        <v>148</v>
      </c>
      <c r="D918" s="35"/>
      <c r="E918" s="35"/>
      <c r="F918" s="438"/>
      <c r="G918" s="438"/>
      <c r="H918" s="35"/>
      <c r="I918" s="63"/>
      <c r="J918" s="60"/>
    </row>
    <row r="919" spans="1:10">
      <c r="A919" s="369"/>
      <c r="B919" s="84" t="s">
        <v>1700</v>
      </c>
      <c r="C919" s="174">
        <v>238</v>
      </c>
      <c r="D919" s="35"/>
      <c r="E919" s="35"/>
      <c r="F919" s="438"/>
      <c r="G919" s="438"/>
      <c r="H919" s="35"/>
      <c r="I919" s="63"/>
      <c r="J919" s="60"/>
    </row>
    <row r="920" spans="1:10">
      <c r="A920" s="370"/>
      <c r="B920" s="84" t="s">
        <v>1701</v>
      </c>
      <c r="C920" s="174">
        <v>500</v>
      </c>
      <c r="D920" s="35"/>
      <c r="E920" s="35"/>
      <c r="F920" s="372"/>
      <c r="G920" s="372"/>
      <c r="H920" s="35"/>
      <c r="I920" s="63"/>
      <c r="J920" s="60"/>
    </row>
    <row r="921" spans="1:10">
      <c r="A921" s="368">
        <v>16</v>
      </c>
      <c r="B921" s="84" t="s">
        <v>1702</v>
      </c>
      <c r="C921" s="174"/>
      <c r="D921" s="35"/>
      <c r="E921" s="35"/>
      <c r="F921" s="371" t="s">
        <v>1653</v>
      </c>
      <c r="G921" s="371" t="s">
        <v>1643</v>
      </c>
      <c r="H921" s="35"/>
      <c r="I921" s="63"/>
      <c r="J921" s="60"/>
    </row>
    <row r="922" spans="1:10">
      <c r="A922" s="369"/>
      <c r="B922" s="84" t="s">
        <v>187</v>
      </c>
      <c r="C922" s="174">
        <v>7132</v>
      </c>
      <c r="D922" s="35"/>
      <c r="E922" s="35"/>
      <c r="F922" s="438"/>
      <c r="G922" s="438"/>
      <c r="H922" s="35"/>
      <c r="I922" s="63"/>
      <c r="J922" s="60"/>
    </row>
    <row r="923" spans="1:10">
      <c r="A923" s="369"/>
      <c r="B923" s="84" t="s">
        <v>1703</v>
      </c>
      <c r="C923" s="174">
        <v>160</v>
      </c>
      <c r="D923" s="35"/>
      <c r="E923" s="35"/>
      <c r="F923" s="438"/>
      <c r="G923" s="438"/>
      <c r="H923" s="35"/>
      <c r="I923" s="63"/>
      <c r="J923" s="60"/>
    </row>
    <row r="924" spans="1:10">
      <c r="A924" s="369"/>
      <c r="B924" s="84" t="s">
        <v>1704</v>
      </c>
      <c r="C924" s="174">
        <v>200</v>
      </c>
      <c r="D924" s="35"/>
      <c r="E924" s="35"/>
      <c r="F924" s="438"/>
      <c r="G924" s="438"/>
      <c r="H924" s="35"/>
      <c r="I924" s="63"/>
      <c r="J924" s="60"/>
    </row>
    <row r="925" spans="1:10">
      <c r="A925" s="369"/>
      <c r="B925" s="84" t="s">
        <v>1705</v>
      </c>
      <c r="C925" s="174">
        <v>160</v>
      </c>
      <c r="D925" s="35"/>
      <c r="E925" s="35"/>
      <c r="F925" s="438"/>
      <c r="G925" s="438"/>
      <c r="H925" s="35"/>
      <c r="I925" s="63"/>
      <c r="J925" s="60"/>
    </row>
    <row r="926" spans="1:10">
      <c r="A926" s="369"/>
      <c r="B926" s="84" t="s">
        <v>1081</v>
      </c>
      <c r="C926" s="174">
        <v>75</v>
      </c>
      <c r="D926" s="35"/>
      <c r="E926" s="35"/>
      <c r="F926" s="438"/>
      <c r="G926" s="438"/>
      <c r="H926" s="35"/>
      <c r="I926" s="63"/>
      <c r="J926" s="60"/>
    </row>
    <row r="927" spans="1:10">
      <c r="A927" s="369"/>
      <c r="B927" s="84" t="s">
        <v>1706</v>
      </c>
      <c r="C927" s="174">
        <v>60</v>
      </c>
      <c r="D927" s="35"/>
      <c r="E927" s="35"/>
      <c r="F927" s="438"/>
      <c r="G927" s="438"/>
      <c r="H927" s="35"/>
      <c r="I927" s="63"/>
      <c r="J927" s="60"/>
    </row>
    <row r="928" spans="1:10">
      <c r="A928" s="370"/>
      <c r="B928" s="84" t="s">
        <v>1089</v>
      </c>
      <c r="C928" s="174">
        <v>90</v>
      </c>
      <c r="D928" s="35"/>
      <c r="E928" s="35"/>
      <c r="F928" s="372"/>
      <c r="G928" s="372"/>
      <c r="H928" s="35"/>
      <c r="I928" s="63"/>
      <c r="J928" s="60"/>
    </row>
    <row r="929" spans="1:10">
      <c r="A929" s="368">
        <v>18</v>
      </c>
      <c r="B929" s="84" t="s">
        <v>1707</v>
      </c>
      <c r="C929" s="174"/>
      <c r="D929" s="35"/>
      <c r="E929" s="35"/>
      <c r="F929" s="371" t="s">
        <v>1654</v>
      </c>
      <c r="G929" s="63"/>
      <c r="H929" s="35"/>
      <c r="I929" s="63"/>
      <c r="J929" s="60"/>
    </row>
    <row r="930" spans="1:10">
      <c r="A930" s="369"/>
      <c r="B930" s="84" t="s">
        <v>1708</v>
      </c>
      <c r="C930" s="174">
        <v>500</v>
      </c>
      <c r="D930" s="35"/>
      <c r="E930" s="35"/>
      <c r="F930" s="438"/>
      <c r="G930" s="371" t="s">
        <v>1647</v>
      </c>
      <c r="H930" s="35"/>
      <c r="I930" s="63"/>
      <c r="J930" s="60"/>
    </row>
    <row r="931" spans="1:10">
      <c r="A931" s="370"/>
      <c r="B931" s="84" t="s">
        <v>1709</v>
      </c>
      <c r="C931" s="174">
        <v>240</v>
      </c>
      <c r="D931" s="35"/>
      <c r="E931" s="35"/>
      <c r="F931" s="372"/>
      <c r="G931" s="372"/>
      <c r="H931" s="35"/>
      <c r="I931" s="63"/>
      <c r="J931" s="60"/>
    </row>
    <row r="932" spans="1:10">
      <c r="A932" s="368">
        <v>19</v>
      </c>
      <c r="B932" s="84" t="s">
        <v>1710</v>
      </c>
      <c r="C932" s="174"/>
      <c r="D932" s="35"/>
      <c r="E932" s="35"/>
      <c r="F932" s="371" t="s">
        <v>1655</v>
      </c>
      <c r="G932" s="63"/>
      <c r="H932" s="35"/>
      <c r="I932" s="63"/>
      <c r="J932" s="60"/>
    </row>
    <row r="933" spans="1:10" ht="17.25" customHeight="1">
      <c r="A933" s="369"/>
      <c r="B933" s="84" t="s">
        <v>1685</v>
      </c>
      <c r="C933" s="174"/>
      <c r="D933" s="35"/>
      <c r="E933" s="35"/>
      <c r="F933" s="438"/>
      <c r="G933" s="371" t="s">
        <v>1647</v>
      </c>
      <c r="H933" s="35"/>
      <c r="I933" s="63"/>
      <c r="J933" s="60"/>
    </row>
    <row r="934" spans="1:10">
      <c r="A934" s="369"/>
      <c r="B934" s="84" t="s">
        <v>1711</v>
      </c>
      <c r="C934" s="174">
        <v>158</v>
      </c>
      <c r="D934" s="35"/>
      <c r="E934" s="35"/>
      <c r="F934" s="438"/>
      <c r="G934" s="438"/>
      <c r="H934" s="35"/>
      <c r="I934" s="63"/>
      <c r="J934" s="60"/>
    </row>
    <row r="935" spans="1:10">
      <c r="A935" s="369"/>
      <c r="B935" s="84" t="s">
        <v>1712</v>
      </c>
      <c r="C935" s="174">
        <v>1087</v>
      </c>
      <c r="D935" s="35"/>
      <c r="E935" s="35"/>
      <c r="F935" s="438"/>
      <c r="G935" s="438"/>
      <c r="H935" s="35"/>
      <c r="I935" s="63"/>
      <c r="J935" s="60"/>
    </row>
    <row r="936" spans="1:10">
      <c r="A936" s="369"/>
      <c r="B936" s="84" t="s">
        <v>1713</v>
      </c>
      <c r="C936" s="174">
        <v>996</v>
      </c>
      <c r="D936" s="35"/>
      <c r="E936" s="35"/>
      <c r="F936" s="438"/>
      <c r="G936" s="438"/>
      <c r="H936" s="35"/>
      <c r="I936" s="63"/>
      <c r="J936" s="60"/>
    </row>
    <row r="937" spans="1:10">
      <c r="A937" s="370"/>
      <c r="B937" s="84" t="s">
        <v>1714</v>
      </c>
      <c r="C937" s="174">
        <v>3664</v>
      </c>
      <c r="D937" s="35"/>
      <c r="E937" s="35"/>
      <c r="F937" s="372"/>
      <c r="G937" s="372"/>
      <c r="H937" s="35"/>
      <c r="I937" s="63"/>
      <c r="J937" s="60"/>
    </row>
    <row r="938" spans="1:10">
      <c r="A938" s="368">
        <v>20</v>
      </c>
      <c r="B938" s="84" t="s">
        <v>1715</v>
      </c>
      <c r="C938" s="174"/>
      <c r="D938" s="35"/>
      <c r="E938" s="35"/>
      <c r="F938" s="371" t="s">
        <v>1656</v>
      </c>
      <c r="G938" s="63"/>
      <c r="H938" s="35"/>
      <c r="I938" s="63"/>
      <c r="J938" s="60"/>
    </row>
    <row r="939" spans="1:10" ht="33">
      <c r="A939" s="369"/>
      <c r="B939" s="84" t="s">
        <v>1685</v>
      </c>
      <c r="C939" s="174">
        <v>4555</v>
      </c>
      <c r="D939" s="35"/>
      <c r="E939" s="35"/>
      <c r="F939" s="438"/>
      <c r="G939" s="63" t="s">
        <v>1647</v>
      </c>
      <c r="H939" s="35"/>
      <c r="I939" s="63"/>
      <c r="J939" s="60"/>
    </row>
    <row r="940" spans="1:10">
      <c r="A940" s="369"/>
      <c r="B940" s="84" t="s">
        <v>1716</v>
      </c>
      <c r="C940" s="174">
        <v>76</v>
      </c>
      <c r="D940" s="35"/>
      <c r="E940" s="35"/>
      <c r="F940" s="438"/>
      <c r="G940" s="371" t="s">
        <v>1643</v>
      </c>
      <c r="H940" s="35"/>
      <c r="I940" s="63"/>
      <c r="J940" s="60"/>
    </row>
    <row r="941" spans="1:10">
      <c r="A941" s="369"/>
      <c r="B941" s="84" t="s">
        <v>185</v>
      </c>
      <c r="C941" s="174">
        <v>801</v>
      </c>
      <c r="D941" s="35"/>
      <c r="E941" s="35"/>
      <c r="F941" s="438"/>
      <c r="G941" s="438"/>
      <c r="H941" s="35"/>
      <c r="I941" s="63"/>
      <c r="J941" s="60"/>
    </row>
    <row r="942" spans="1:10">
      <c r="A942" s="370"/>
      <c r="B942" s="84" t="s">
        <v>186</v>
      </c>
      <c r="C942" s="174">
        <v>744</v>
      </c>
      <c r="D942" s="35"/>
      <c r="E942" s="35"/>
      <c r="F942" s="372"/>
      <c r="G942" s="372"/>
      <c r="H942" s="35"/>
      <c r="I942" s="63"/>
      <c r="J942" s="60"/>
    </row>
    <row r="943" spans="1:10">
      <c r="A943" s="368">
        <v>21</v>
      </c>
      <c r="B943" s="84" t="s">
        <v>1717</v>
      </c>
      <c r="C943" s="174"/>
      <c r="D943" s="35"/>
      <c r="E943" s="35"/>
      <c r="F943" s="371" t="s">
        <v>1657</v>
      </c>
      <c r="G943" s="63"/>
      <c r="H943" s="35"/>
      <c r="I943" s="63"/>
      <c r="J943" s="60"/>
    </row>
    <row r="944" spans="1:10">
      <c r="A944" s="369"/>
      <c r="B944" s="84" t="s">
        <v>1715</v>
      </c>
      <c r="C944" s="174">
        <v>7086</v>
      </c>
      <c r="D944" s="35"/>
      <c r="E944" s="35"/>
      <c r="F944" s="438"/>
      <c r="G944" s="63" t="s">
        <v>1643</v>
      </c>
      <c r="H944" s="35"/>
      <c r="I944" s="63"/>
      <c r="J944" s="60"/>
    </row>
    <row r="945" spans="1:10" ht="33">
      <c r="A945" s="370"/>
      <c r="B945" s="84" t="s">
        <v>1685</v>
      </c>
      <c r="C945" s="174">
        <v>2684</v>
      </c>
      <c r="D945" s="35"/>
      <c r="E945" s="35"/>
      <c r="F945" s="372"/>
      <c r="G945" s="63" t="s">
        <v>1647</v>
      </c>
      <c r="H945" s="35"/>
      <c r="I945" s="63"/>
      <c r="J945" s="60"/>
    </row>
    <row r="946" spans="1:10" ht="18.75" customHeight="1">
      <c r="A946" s="368">
        <v>22</v>
      </c>
      <c r="B946" s="402" t="s">
        <v>1718</v>
      </c>
      <c r="C946" s="174">
        <v>3813</v>
      </c>
      <c r="D946" s="35"/>
      <c r="E946" s="35"/>
      <c r="F946" s="371" t="s">
        <v>1652</v>
      </c>
      <c r="G946" s="371" t="s">
        <v>1658</v>
      </c>
      <c r="H946" s="35"/>
      <c r="I946" s="63"/>
      <c r="J946" s="60"/>
    </row>
    <row r="947" spans="1:10">
      <c r="A947" s="369"/>
      <c r="B947" s="441"/>
      <c r="C947" s="174">
        <v>1416</v>
      </c>
      <c r="D947" s="35"/>
      <c r="E947" s="35"/>
      <c r="F947" s="438"/>
      <c r="G947" s="438"/>
      <c r="H947" s="35"/>
      <c r="I947" s="63"/>
      <c r="J947" s="60"/>
    </row>
    <row r="948" spans="1:10">
      <c r="A948" s="370"/>
      <c r="B948" s="403"/>
      <c r="C948" s="174">
        <v>73</v>
      </c>
      <c r="D948" s="35"/>
      <c r="E948" s="35"/>
      <c r="F948" s="372"/>
      <c r="G948" s="372"/>
      <c r="H948" s="35"/>
      <c r="I948" s="63"/>
      <c r="J948" s="60"/>
    </row>
    <row r="949" spans="1:10" ht="40.5" customHeight="1">
      <c r="A949" s="96">
        <v>23</v>
      </c>
      <c r="B949" s="84" t="s">
        <v>1719</v>
      </c>
      <c r="C949" s="174">
        <v>5963</v>
      </c>
      <c r="D949" s="35"/>
      <c r="E949" s="35"/>
      <c r="F949" s="63" t="s">
        <v>1651</v>
      </c>
      <c r="G949" s="63" t="s">
        <v>1658</v>
      </c>
      <c r="H949" s="35"/>
      <c r="I949" s="63"/>
      <c r="J949" s="60"/>
    </row>
    <row r="950" spans="1:10" ht="20.25" customHeight="1">
      <c r="A950" s="368">
        <v>24</v>
      </c>
      <c r="B950" s="402" t="s">
        <v>1720</v>
      </c>
      <c r="C950" s="174">
        <v>2523</v>
      </c>
      <c r="D950" s="35"/>
      <c r="E950" s="35"/>
      <c r="F950" s="371" t="s">
        <v>1655</v>
      </c>
      <c r="G950" s="371" t="s">
        <v>1658</v>
      </c>
      <c r="H950" s="35"/>
      <c r="I950" s="63"/>
      <c r="J950" s="60"/>
    </row>
    <row r="951" spans="1:10">
      <c r="A951" s="370"/>
      <c r="B951" s="403"/>
      <c r="C951" s="174">
        <v>6834</v>
      </c>
      <c r="D951" s="35"/>
      <c r="E951" s="35"/>
      <c r="F951" s="372"/>
      <c r="G951" s="372"/>
      <c r="H951" s="35"/>
      <c r="I951" s="63"/>
      <c r="J951" s="60"/>
    </row>
    <row r="952" spans="1:10" ht="20.25" customHeight="1">
      <c r="A952" s="368">
        <v>25</v>
      </c>
      <c r="B952" s="402" t="s">
        <v>1721</v>
      </c>
      <c r="C952" s="174">
        <v>2585</v>
      </c>
      <c r="D952" s="35"/>
      <c r="E952" s="35"/>
      <c r="F952" s="371" t="s">
        <v>1652</v>
      </c>
      <c r="G952" s="371" t="s">
        <v>1658</v>
      </c>
      <c r="H952" s="35"/>
      <c r="I952" s="63"/>
      <c r="J952" s="60"/>
    </row>
    <row r="953" spans="1:10">
      <c r="A953" s="369"/>
      <c r="B953" s="441"/>
      <c r="C953" s="174">
        <v>1416</v>
      </c>
      <c r="D953" s="35"/>
      <c r="E953" s="35"/>
      <c r="F953" s="372"/>
      <c r="G953" s="372"/>
      <c r="H953" s="35"/>
      <c r="I953" s="63"/>
      <c r="J953" s="60"/>
    </row>
    <row r="954" spans="1:10" ht="33">
      <c r="A954" s="96">
        <v>26</v>
      </c>
      <c r="B954" s="84" t="s">
        <v>1722</v>
      </c>
      <c r="C954" s="174">
        <v>19200</v>
      </c>
      <c r="D954" s="35"/>
      <c r="E954" s="35"/>
      <c r="F954" s="63" t="s">
        <v>1645</v>
      </c>
      <c r="G954" s="63" t="s">
        <v>1658</v>
      </c>
      <c r="H954" s="35"/>
      <c r="I954" s="63"/>
      <c r="J954" s="60"/>
    </row>
    <row r="955" spans="1:10" ht="33">
      <c r="A955" s="96">
        <v>27</v>
      </c>
      <c r="B955" s="84" t="s">
        <v>1723</v>
      </c>
      <c r="C955" s="174">
        <v>5379</v>
      </c>
      <c r="D955" s="35"/>
      <c r="E955" s="35"/>
      <c r="F955" s="63" t="s">
        <v>1652</v>
      </c>
      <c r="G955" s="63" t="s">
        <v>1658</v>
      </c>
      <c r="H955" s="35"/>
      <c r="I955" s="63"/>
      <c r="J955" s="60"/>
    </row>
    <row r="956" spans="1:10">
      <c r="A956" s="349" t="s">
        <v>1733</v>
      </c>
      <c r="B956" s="349"/>
      <c r="C956" s="157"/>
      <c r="D956" s="40"/>
      <c r="E956" s="41"/>
      <c r="F956" s="40"/>
      <c r="G956" s="40"/>
      <c r="H956" s="41"/>
      <c r="I956" s="40"/>
      <c r="J956" s="42"/>
    </row>
    <row r="957" spans="1:10">
      <c r="A957" s="349" t="s">
        <v>1886</v>
      </c>
      <c r="B957" s="349"/>
      <c r="C957" s="150">
        <f>SUM(C958:C968)</f>
        <v>9490.0999999999985</v>
      </c>
      <c r="D957" s="40"/>
      <c r="E957" s="41"/>
      <c r="F957" s="40"/>
      <c r="G957" s="40"/>
      <c r="H957" s="41"/>
      <c r="I957" s="40"/>
      <c r="J957" s="42"/>
    </row>
    <row r="958" spans="1:10" ht="66">
      <c r="A958" s="158">
        <v>1</v>
      </c>
      <c r="B958" s="159" t="s">
        <v>1887</v>
      </c>
      <c r="C958" s="195">
        <v>87.9</v>
      </c>
      <c r="D958" s="67"/>
      <c r="E958" s="67"/>
      <c r="F958" s="158" t="s">
        <v>1893</v>
      </c>
      <c r="G958" s="158" t="s">
        <v>1643</v>
      </c>
      <c r="H958" s="158" t="s">
        <v>1889</v>
      </c>
      <c r="I958" s="34" t="s">
        <v>1888</v>
      </c>
      <c r="J958" s="158" t="s">
        <v>1900</v>
      </c>
    </row>
    <row r="959" spans="1:10" ht="66">
      <c r="A959" s="158">
        <v>2</v>
      </c>
      <c r="B959" s="159" t="s">
        <v>1890</v>
      </c>
      <c r="C959" s="195">
        <v>59</v>
      </c>
      <c r="D959" s="67"/>
      <c r="E959" s="67"/>
      <c r="F959" s="158" t="s">
        <v>1894</v>
      </c>
      <c r="G959" s="158" t="s">
        <v>1643</v>
      </c>
      <c r="H959" s="158" t="s">
        <v>1892</v>
      </c>
      <c r="I959" s="158" t="s">
        <v>1888</v>
      </c>
      <c r="J959" s="158" t="s">
        <v>1891</v>
      </c>
    </row>
    <row r="960" spans="1:10" ht="66">
      <c r="A960" s="33">
        <v>3</v>
      </c>
      <c r="B960" s="36" t="s">
        <v>1895</v>
      </c>
      <c r="C960" s="168">
        <v>1170</v>
      </c>
      <c r="D960" s="34"/>
      <c r="E960" s="34"/>
      <c r="F960" s="34" t="s">
        <v>1896</v>
      </c>
      <c r="G960" s="158" t="s">
        <v>1897</v>
      </c>
      <c r="H960" s="158" t="s">
        <v>1898</v>
      </c>
      <c r="I960" s="158" t="s">
        <v>1888</v>
      </c>
      <c r="J960" s="34" t="s">
        <v>1899</v>
      </c>
    </row>
    <row r="961" spans="1:10" ht="66">
      <c r="A961" s="33">
        <v>4</v>
      </c>
      <c r="B961" s="36" t="s">
        <v>1901</v>
      </c>
      <c r="C961" s="168">
        <v>441</v>
      </c>
      <c r="D961" s="34"/>
      <c r="E961" s="34"/>
      <c r="F961" s="34" t="s">
        <v>1902</v>
      </c>
      <c r="G961" s="34" t="s">
        <v>1903</v>
      </c>
      <c r="H961" s="34"/>
      <c r="I961" s="158" t="s">
        <v>1888</v>
      </c>
      <c r="J961" s="34" t="s">
        <v>1904</v>
      </c>
    </row>
    <row r="962" spans="1:10" ht="66">
      <c r="A962" s="33">
        <v>5</v>
      </c>
      <c r="B962" s="36" t="s">
        <v>1905</v>
      </c>
      <c r="C962" s="168">
        <v>372</v>
      </c>
      <c r="D962" s="34"/>
      <c r="E962" s="34"/>
      <c r="F962" s="34" t="s">
        <v>1906</v>
      </c>
      <c r="G962" s="34" t="s">
        <v>1907</v>
      </c>
      <c r="H962" s="34"/>
      <c r="I962" s="158" t="s">
        <v>1888</v>
      </c>
      <c r="J962" s="34" t="s">
        <v>1908</v>
      </c>
    </row>
    <row r="963" spans="1:10" ht="66">
      <c r="A963" s="33">
        <v>6</v>
      </c>
      <c r="B963" s="36" t="s">
        <v>1909</v>
      </c>
      <c r="C963" s="168">
        <v>276</v>
      </c>
      <c r="D963" s="34"/>
      <c r="E963" s="34"/>
      <c r="F963" s="34" t="s">
        <v>1910</v>
      </c>
      <c r="G963" s="34" t="s">
        <v>1643</v>
      </c>
      <c r="H963" s="34" t="s">
        <v>1911</v>
      </c>
      <c r="I963" s="158" t="s">
        <v>1888</v>
      </c>
      <c r="J963" s="34" t="s">
        <v>1912</v>
      </c>
    </row>
    <row r="964" spans="1:10" ht="66">
      <c r="A964" s="33">
        <v>7</v>
      </c>
      <c r="B964" s="36" t="s">
        <v>1913</v>
      </c>
      <c r="C964" s="168">
        <v>4547</v>
      </c>
      <c r="D964" s="34"/>
      <c r="E964" s="34"/>
      <c r="F964" s="34" t="s">
        <v>1914</v>
      </c>
      <c r="G964" s="34" t="s">
        <v>1897</v>
      </c>
      <c r="H964" s="34" t="s">
        <v>1915</v>
      </c>
      <c r="I964" s="158" t="s">
        <v>1888</v>
      </c>
      <c r="J964" s="34" t="s">
        <v>1916</v>
      </c>
    </row>
    <row r="965" spans="1:10" ht="82.5">
      <c r="A965" s="33">
        <v>8</v>
      </c>
      <c r="B965" s="36" t="s">
        <v>1917</v>
      </c>
      <c r="C965" s="168">
        <v>903.6</v>
      </c>
      <c r="D965" s="34"/>
      <c r="E965" s="34"/>
      <c r="F965" s="34" t="s">
        <v>1918</v>
      </c>
      <c r="G965" s="34" t="s">
        <v>1897</v>
      </c>
      <c r="H965" s="34" t="s">
        <v>1919</v>
      </c>
      <c r="I965" s="158" t="s">
        <v>1888</v>
      </c>
      <c r="J965" s="34" t="s">
        <v>1920</v>
      </c>
    </row>
    <row r="966" spans="1:10" ht="75" customHeight="1">
      <c r="A966" s="345">
        <v>9</v>
      </c>
      <c r="B966" s="347" t="s">
        <v>1921</v>
      </c>
      <c r="C966" s="168">
        <v>55.9</v>
      </c>
      <c r="D966" s="34"/>
      <c r="E966" s="34"/>
      <c r="F966" s="348" t="s">
        <v>1922</v>
      </c>
      <c r="G966" s="348" t="s">
        <v>258</v>
      </c>
      <c r="H966" s="348"/>
      <c r="I966" s="348" t="s">
        <v>1924</v>
      </c>
      <c r="J966" s="348" t="s">
        <v>1923</v>
      </c>
    </row>
    <row r="967" spans="1:10" ht="87" customHeight="1">
      <c r="A967" s="345"/>
      <c r="B967" s="347"/>
      <c r="C967" s="168">
        <v>55.9</v>
      </c>
      <c r="D967" s="34"/>
      <c r="E967" s="34"/>
      <c r="F967" s="348"/>
      <c r="G967" s="348"/>
      <c r="H967" s="348"/>
      <c r="I967" s="348"/>
      <c r="J967" s="348"/>
    </row>
    <row r="968" spans="1:10" ht="74.25" customHeight="1">
      <c r="A968" s="33">
        <v>10</v>
      </c>
      <c r="B968" s="36" t="s">
        <v>1925</v>
      </c>
      <c r="C968" s="168">
        <v>1521.8</v>
      </c>
      <c r="D968" s="34"/>
      <c r="E968" s="34"/>
      <c r="F968" s="34" t="s">
        <v>1926</v>
      </c>
      <c r="G968" s="34" t="s">
        <v>1927</v>
      </c>
      <c r="H968" s="34"/>
      <c r="I968" s="158" t="s">
        <v>1888</v>
      </c>
      <c r="J968" s="34" t="s">
        <v>1928</v>
      </c>
    </row>
    <row r="969" spans="1:10">
      <c r="A969" s="349" t="s">
        <v>2003</v>
      </c>
      <c r="B969" s="349"/>
      <c r="C969" s="150">
        <f>SUM(C970:C1042)</f>
        <v>272277.14999999991</v>
      </c>
      <c r="D969" s="41"/>
      <c r="E969" s="41"/>
      <c r="F969" s="41"/>
      <c r="G969" s="40"/>
      <c r="H969" s="40"/>
      <c r="I969" s="40"/>
      <c r="J969" s="42"/>
    </row>
    <row r="970" spans="1:10" ht="33">
      <c r="A970" s="236">
        <v>1</v>
      </c>
      <c r="B970" s="237" t="s">
        <v>2007</v>
      </c>
      <c r="C970" s="238">
        <v>750</v>
      </c>
      <c r="D970" s="34"/>
      <c r="E970" s="32"/>
      <c r="F970" s="236" t="s">
        <v>2121</v>
      </c>
      <c r="G970" s="34"/>
      <c r="H970" s="34"/>
      <c r="I970" s="236" t="s">
        <v>2008</v>
      </c>
      <c r="J970" s="33"/>
    </row>
    <row r="971" spans="1:10" ht="33">
      <c r="A971" s="236">
        <v>2</v>
      </c>
      <c r="B971" s="237" t="s">
        <v>2009</v>
      </c>
      <c r="C971" s="238">
        <v>554</v>
      </c>
      <c r="D971" s="34"/>
      <c r="E971" s="32"/>
      <c r="F971" s="236" t="s">
        <v>2122</v>
      </c>
      <c r="G971" s="34"/>
      <c r="H971" s="34"/>
      <c r="I971" s="236" t="s">
        <v>2008</v>
      </c>
      <c r="J971" s="33"/>
    </row>
    <row r="972" spans="1:10" ht="33">
      <c r="A972" s="236">
        <v>3</v>
      </c>
      <c r="B972" s="237" t="s">
        <v>2010</v>
      </c>
      <c r="C972" s="238">
        <v>2566</v>
      </c>
      <c r="D972" s="34"/>
      <c r="E972" s="32"/>
      <c r="F972" s="236" t="s">
        <v>2123</v>
      </c>
      <c r="G972" s="34"/>
      <c r="H972" s="34"/>
      <c r="I972" s="236" t="s">
        <v>2008</v>
      </c>
      <c r="J972" s="33"/>
    </row>
    <row r="973" spans="1:10" ht="33">
      <c r="A973" s="236">
        <v>4</v>
      </c>
      <c r="B973" s="237" t="s">
        <v>2011</v>
      </c>
      <c r="C973" s="238">
        <v>3300</v>
      </c>
      <c r="D973" s="34"/>
      <c r="E973" s="32"/>
      <c r="F973" s="236" t="s">
        <v>2123</v>
      </c>
      <c r="G973" s="34"/>
      <c r="H973" s="34"/>
      <c r="I973" s="236" t="s">
        <v>2008</v>
      </c>
      <c r="J973" s="33"/>
    </row>
    <row r="974" spans="1:10" ht="33">
      <c r="A974" s="236">
        <v>5</v>
      </c>
      <c r="B974" s="237" t="s">
        <v>2012</v>
      </c>
      <c r="C974" s="238">
        <v>5335</v>
      </c>
      <c r="D974" s="34"/>
      <c r="E974" s="32"/>
      <c r="F974" s="236" t="s">
        <v>2124</v>
      </c>
      <c r="G974" s="34"/>
      <c r="H974" s="34"/>
      <c r="I974" s="236" t="s">
        <v>2008</v>
      </c>
      <c r="J974" s="33"/>
    </row>
    <row r="975" spans="1:10" ht="33">
      <c r="A975" s="236">
        <v>6</v>
      </c>
      <c r="B975" s="237" t="s">
        <v>2013</v>
      </c>
      <c r="C975" s="238">
        <v>4121</v>
      </c>
      <c r="D975" s="34"/>
      <c r="E975" s="32"/>
      <c r="F975" s="236" t="s">
        <v>2125</v>
      </c>
      <c r="G975" s="34"/>
      <c r="H975" s="34"/>
      <c r="I975" s="236" t="s">
        <v>2008</v>
      </c>
      <c r="J975" s="33"/>
    </row>
    <row r="976" spans="1:10" ht="33">
      <c r="A976" s="236">
        <v>7</v>
      </c>
      <c r="B976" s="237" t="s">
        <v>2014</v>
      </c>
      <c r="C976" s="238">
        <v>163</v>
      </c>
      <c r="D976" s="34"/>
      <c r="E976" s="32"/>
      <c r="F976" s="236" t="s">
        <v>2015</v>
      </c>
      <c r="G976" s="34"/>
      <c r="H976" s="34"/>
      <c r="I976" s="236" t="s">
        <v>2008</v>
      </c>
      <c r="J976" s="33"/>
    </row>
    <row r="977" spans="1:10" ht="33">
      <c r="A977" s="236">
        <v>8</v>
      </c>
      <c r="B977" s="237" t="s">
        <v>2016</v>
      </c>
      <c r="C977" s="238">
        <v>670</v>
      </c>
      <c r="D977" s="34"/>
      <c r="E977" s="32"/>
      <c r="F977" s="236" t="s">
        <v>2017</v>
      </c>
      <c r="G977" s="34"/>
      <c r="H977" s="34"/>
      <c r="I977" s="236" t="s">
        <v>2008</v>
      </c>
      <c r="J977" s="33"/>
    </row>
    <row r="978" spans="1:10" ht="33">
      <c r="A978" s="236">
        <v>9</v>
      </c>
      <c r="B978" s="239" t="s">
        <v>2018</v>
      </c>
      <c r="C978" s="240">
        <v>196</v>
      </c>
      <c r="D978" s="34"/>
      <c r="E978" s="32"/>
      <c r="F978" s="236" t="s">
        <v>2126</v>
      </c>
      <c r="G978" s="34"/>
      <c r="H978" s="34"/>
      <c r="I978" s="236" t="s">
        <v>2008</v>
      </c>
      <c r="J978" s="33"/>
    </row>
    <row r="979" spans="1:10" ht="33">
      <c r="A979" s="236">
        <v>10</v>
      </c>
      <c r="B979" s="239" t="s">
        <v>2019</v>
      </c>
      <c r="C979" s="240">
        <v>60</v>
      </c>
      <c r="D979" s="34"/>
      <c r="E979" s="32"/>
      <c r="F979" s="236" t="s">
        <v>2127</v>
      </c>
      <c r="G979" s="34"/>
      <c r="H979" s="34"/>
      <c r="I979" s="236" t="s">
        <v>2008</v>
      </c>
      <c r="J979" s="33"/>
    </row>
    <row r="980" spans="1:10" ht="33">
      <c r="A980" s="236">
        <v>11</v>
      </c>
      <c r="B980" s="239" t="s">
        <v>2020</v>
      </c>
      <c r="C980" s="240">
        <v>147</v>
      </c>
      <c r="D980" s="34"/>
      <c r="E980" s="32"/>
      <c r="F980" s="236" t="s">
        <v>2128</v>
      </c>
      <c r="G980" s="34"/>
      <c r="H980" s="34"/>
      <c r="I980" s="236" t="s">
        <v>2008</v>
      </c>
      <c r="J980" s="33"/>
    </row>
    <row r="981" spans="1:10" ht="33">
      <c r="A981" s="236">
        <v>12</v>
      </c>
      <c r="B981" s="239" t="s">
        <v>2021</v>
      </c>
      <c r="C981" s="240">
        <v>80</v>
      </c>
      <c r="D981" s="34"/>
      <c r="E981" s="32"/>
      <c r="F981" s="236" t="s">
        <v>2129</v>
      </c>
      <c r="G981" s="34"/>
      <c r="H981" s="34"/>
      <c r="I981" s="236" t="s">
        <v>2008</v>
      </c>
      <c r="J981" s="33"/>
    </row>
    <row r="982" spans="1:10" ht="33">
      <c r="A982" s="236">
        <v>13</v>
      </c>
      <c r="B982" s="237" t="s">
        <v>2022</v>
      </c>
      <c r="C982" s="238">
        <v>8952</v>
      </c>
      <c r="D982" s="34"/>
      <c r="E982" s="32"/>
      <c r="F982" s="236" t="s">
        <v>2130</v>
      </c>
      <c r="G982" s="34"/>
      <c r="H982" s="34"/>
      <c r="I982" s="236" t="s">
        <v>2008</v>
      </c>
      <c r="J982" s="33"/>
    </row>
    <row r="983" spans="1:10" ht="33">
      <c r="A983" s="236">
        <v>14</v>
      </c>
      <c r="B983" s="237" t="s">
        <v>2023</v>
      </c>
      <c r="C983" s="238">
        <v>97</v>
      </c>
      <c r="D983" s="34"/>
      <c r="E983" s="32"/>
      <c r="F983" s="236" t="s">
        <v>2024</v>
      </c>
      <c r="G983" s="34"/>
      <c r="H983" s="34"/>
      <c r="I983" s="236" t="s">
        <v>2008</v>
      </c>
      <c r="J983" s="33"/>
    </row>
    <row r="984" spans="1:10" ht="33">
      <c r="A984" s="236">
        <v>15</v>
      </c>
      <c r="B984" s="237" t="s">
        <v>2025</v>
      </c>
      <c r="C984" s="238" t="s">
        <v>2027</v>
      </c>
      <c r="D984" s="34"/>
      <c r="E984" s="32"/>
      <c r="F984" s="236" t="s">
        <v>2026</v>
      </c>
      <c r="G984" s="34"/>
      <c r="H984" s="34"/>
      <c r="I984" s="236" t="s">
        <v>2008</v>
      </c>
      <c r="J984" s="33"/>
    </row>
    <row r="985" spans="1:10" ht="33">
      <c r="A985" s="236">
        <v>16</v>
      </c>
      <c r="B985" s="237" t="s">
        <v>2028</v>
      </c>
      <c r="C985" s="238">
        <v>150</v>
      </c>
      <c r="D985" s="34"/>
      <c r="E985" s="32"/>
      <c r="F985" s="236" t="s">
        <v>2024</v>
      </c>
      <c r="G985" s="34"/>
      <c r="H985" s="34"/>
      <c r="I985" s="236" t="s">
        <v>2008</v>
      </c>
      <c r="J985" s="33"/>
    </row>
    <row r="986" spans="1:10" ht="33">
      <c r="A986" s="236">
        <v>17</v>
      </c>
      <c r="B986" s="237" t="s">
        <v>2029</v>
      </c>
      <c r="C986" s="238">
        <v>180</v>
      </c>
      <c r="D986" s="34"/>
      <c r="E986" s="32"/>
      <c r="F986" s="236" t="s">
        <v>2026</v>
      </c>
      <c r="G986" s="34"/>
      <c r="H986" s="34"/>
      <c r="I986" s="236" t="s">
        <v>2008</v>
      </c>
      <c r="J986" s="33"/>
    </row>
    <row r="987" spans="1:10" ht="33">
      <c r="A987" s="236">
        <v>18</v>
      </c>
      <c r="B987" s="237" t="s">
        <v>2030</v>
      </c>
      <c r="C987" s="238">
        <v>898</v>
      </c>
      <c r="D987" s="34"/>
      <c r="E987" s="32"/>
      <c r="F987" s="236" t="s">
        <v>2031</v>
      </c>
      <c r="G987" s="34"/>
      <c r="H987" s="34"/>
      <c r="I987" s="236" t="s">
        <v>2008</v>
      </c>
      <c r="J987" s="33"/>
    </row>
    <row r="988" spans="1:10" ht="33">
      <c r="A988" s="236">
        <v>19</v>
      </c>
      <c r="B988" s="237" t="s">
        <v>2032</v>
      </c>
      <c r="C988" s="238">
        <v>3638</v>
      </c>
      <c r="D988" s="34"/>
      <c r="E988" s="32"/>
      <c r="F988" s="236" t="s">
        <v>2033</v>
      </c>
      <c r="G988" s="34"/>
      <c r="H988" s="34"/>
      <c r="I988" s="236" t="s">
        <v>2008</v>
      </c>
      <c r="J988" s="33"/>
    </row>
    <row r="989" spans="1:10" ht="33">
      <c r="A989" s="236">
        <v>20</v>
      </c>
      <c r="B989" s="237" t="s">
        <v>2034</v>
      </c>
      <c r="C989" s="238">
        <v>676</v>
      </c>
      <c r="D989" s="34"/>
      <c r="E989" s="32"/>
      <c r="F989" s="236" t="s">
        <v>2035</v>
      </c>
      <c r="G989" s="34"/>
      <c r="H989" s="34"/>
      <c r="I989" s="236" t="s">
        <v>2008</v>
      </c>
      <c r="J989" s="33"/>
    </row>
    <row r="990" spans="1:10" ht="33">
      <c r="A990" s="236">
        <v>21</v>
      </c>
      <c r="B990" s="237" t="s">
        <v>2036</v>
      </c>
      <c r="C990" s="238">
        <v>3479</v>
      </c>
      <c r="D990" s="34"/>
      <c r="E990" s="32"/>
      <c r="F990" s="236" t="s">
        <v>2037</v>
      </c>
      <c r="G990" s="34"/>
      <c r="H990" s="34"/>
      <c r="I990" s="236" t="s">
        <v>2008</v>
      </c>
      <c r="J990" s="33"/>
    </row>
    <row r="991" spans="1:10" ht="33">
      <c r="A991" s="236">
        <v>22</v>
      </c>
      <c r="B991" s="237" t="s">
        <v>2038</v>
      </c>
      <c r="C991" s="238">
        <v>80</v>
      </c>
      <c r="D991" s="34"/>
      <c r="E991" s="32"/>
      <c r="F991" s="236" t="s">
        <v>2037</v>
      </c>
      <c r="G991" s="34"/>
      <c r="H991" s="34"/>
      <c r="I991" s="236" t="s">
        <v>2008</v>
      </c>
      <c r="J991" s="33"/>
    </row>
    <row r="992" spans="1:10" ht="33">
      <c r="A992" s="236">
        <v>23</v>
      </c>
      <c r="B992" s="237" t="s">
        <v>2039</v>
      </c>
      <c r="C992" s="238">
        <v>144</v>
      </c>
      <c r="D992" s="34"/>
      <c r="E992" s="32"/>
      <c r="F992" s="236" t="s">
        <v>2040</v>
      </c>
      <c r="G992" s="34"/>
      <c r="H992" s="34"/>
      <c r="I992" s="236" t="s">
        <v>2008</v>
      </c>
      <c r="J992" s="33"/>
    </row>
    <row r="993" spans="1:10" ht="33">
      <c r="A993" s="236">
        <v>24</v>
      </c>
      <c r="B993" s="237" t="s">
        <v>2041</v>
      </c>
      <c r="C993" s="238">
        <v>3560</v>
      </c>
      <c r="D993" s="34"/>
      <c r="E993" s="32"/>
      <c r="F993" s="236" t="s">
        <v>2042</v>
      </c>
      <c r="G993" s="34"/>
      <c r="H993" s="34"/>
      <c r="I993" s="236" t="s">
        <v>2008</v>
      </c>
      <c r="J993" s="33"/>
    </row>
    <row r="994" spans="1:10" ht="33">
      <c r="A994" s="236">
        <v>25</v>
      </c>
      <c r="B994" s="237" t="s">
        <v>2043</v>
      </c>
      <c r="C994" s="238">
        <v>671</v>
      </c>
      <c r="D994" s="34"/>
      <c r="E994" s="32"/>
      <c r="F994" s="236" t="s">
        <v>2131</v>
      </c>
      <c r="G994" s="34"/>
      <c r="H994" s="34"/>
      <c r="I994" s="236" t="s">
        <v>2008</v>
      </c>
      <c r="J994" s="33"/>
    </row>
    <row r="995" spans="1:10" ht="33">
      <c r="A995" s="236">
        <v>26</v>
      </c>
      <c r="B995" s="237" t="s">
        <v>2044</v>
      </c>
      <c r="C995" s="238">
        <v>250</v>
      </c>
      <c r="D995" s="34"/>
      <c r="E995" s="32"/>
      <c r="F995" s="236" t="s">
        <v>2132</v>
      </c>
      <c r="G995" s="34"/>
      <c r="H995" s="34"/>
      <c r="I995" s="236" t="s">
        <v>2008</v>
      </c>
      <c r="J995" s="33"/>
    </row>
    <row r="996" spans="1:10" ht="33">
      <c r="A996" s="236">
        <v>27</v>
      </c>
      <c r="B996" s="237" t="s">
        <v>2045</v>
      </c>
      <c r="C996" s="238">
        <v>200</v>
      </c>
      <c r="D996" s="34"/>
      <c r="E996" s="32"/>
      <c r="F996" s="236" t="s">
        <v>2133</v>
      </c>
      <c r="G996" s="34"/>
      <c r="H996" s="34"/>
      <c r="I996" s="236" t="s">
        <v>2008</v>
      </c>
      <c r="J996" s="33"/>
    </row>
    <row r="997" spans="1:10" ht="33">
      <c r="A997" s="236">
        <v>28</v>
      </c>
      <c r="B997" s="237" t="s">
        <v>2046</v>
      </c>
      <c r="C997" s="238">
        <v>615</v>
      </c>
      <c r="D997" s="34"/>
      <c r="E997" s="32"/>
      <c r="F997" s="236" t="s">
        <v>2047</v>
      </c>
      <c r="G997" s="34"/>
      <c r="H997" s="34"/>
      <c r="I997" s="236" t="s">
        <v>2008</v>
      </c>
      <c r="J997" s="33"/>
    </row>
    <row r="998" spans="1:10" ht="33">
      <c r="A998" s="236">
        <v>29</v>
      </c>
      <c r="B998" s="237" t="s">
        <v>2048</v>
      </c>
      <c r="C998" s="238">
        <v>240</v>
      </c>
      <c r="D998" s="34"/>
      <c r="E998" s="32"/>
      <c r="F998" s="236" t="s">
        <v>2049</v>
      </c>
      <c r="G998" s="34"/>
      <c r="H998" s="34"/>
      <c r="I998" s="236" t="s">
        <v>2008</v>
      </c>
      <c r="J998" s="33"/>
    </row>
    <row r="999" spans="1:10" ht="33">
      <c r="A999" s="236">
        <v>30</v>
      </c>
      <c r="B999" s="237" t="s">
        <v>2050</v>
      </c>
      <c r="C999" s="238">
        <v>760</v>
      </c>
      <c r="D999" s="34"/>
      <c r="E999" s="32"/>
      <c r="F999" s="236" t="s">
        <v>2051</v>
      </c>
      <c r="G999" s="34"/>
      <c r="H999" s="34"/>
      <c r="I999" s="236" t="s">
        <v>2008</v>
      </c>
      <c r="J999" s="33"/>
    </row>
    <row r="1000" spans="1:10" ht="33">
      <c r="A1000" s="236">
        <v>31</v>
      </c>
      <c r="B1000" s="237" t="s">
        <v>2052</v>
      </c>
      <c r="C1000" s="238">
        <v>120</v>
      </c>
      <c r="D1000" s="34"/>
      <c r="E1000" s="32"/>
      <c r="F1000" s="236" t="s">
        <v>2053</v>
      </c>
      <c r="G1000" s="34"/>
      <c r="H1000" s="34"/>
      <c r="I1000" s="236" t="s">
        <v>2008</v>
      </c>
      <c r="J1000" s="33"/>
    </row>
    <row r="1001" spans="1:10" ht="33">
      <c r="A1001" s="236">
        <v>32</v>
      </c>
      <c r="B1001" s="237" t="s">
        <v>2054</v>
      </c>
      <c r="C1001" s="238">
        <v>180</v>
      </c>
      <c r="D1001" s="34"/>
      <c r="E1001" s="32"/>
      <c r="F1001" s="236" t="s">
        <v>2055</v>
      </c>
      <c r="G1001" s="34"/>
      <c r="H1001" s="34"/>
      <c r="I1001" s="236" t="s">
        <v>2008</v>
      </c>
      <c r="J1001" s="33"/>
    </row>
    <row r="1002" spans="1:10" ht="33">
      <c r="A1002" s="236">
        <v>33</v>
      </c>
      <c r="B1002" s="237" t="s">
        <v>2056</v>
      </c>
      <c r="C1002" s="238">
        <v>697</v>
      </c>
      <c r="D1002" s="34"/>
      <c r="E1002" s="32"/>
      <c r="F1002" s="236" t="s">
        <v>2057</v>
      </c>
      <c r="G1002" s="34"/>
      <c r="H1002" s="34"/>
      <c r="I1002" s="236" t="s">
        <v>2008</v>
      </c>
      <c r="J1002" s="33"/>
    </row>
    <row r="1003" spans="1:10" ht="33">
      <c r="A1003" s="236">
        <v>34</v>
      </c>
      <c r="B1003" s="237" t="s">
        <v>2058</v>
      </c>
      <c r="C1003" s="238">
        <v>34883</v>
      </c>
      <c r="D1003" s="34"/>
      <c r="E1003" s="32"/>
      <c r="F1003" s="236" t="s">
        <v>2059</v>
      </c>
      <c r="G1003" s="34"/>
      <c r="H1003" s="34"/>
      <c r="I1003" s="236" t="s">
        <v>2008</v>
      </c>
      <c r="J1003" s="33"/>
    </row>
    <row r="1004" spans="1:10" ht="33">
      <c r="A1004" s="236">
        <v>35</v>
      </c>
      <c r="B1004" s="237" t="s">
        <v>2060</v>
      </c>
      <c r="C1004" s="238">
        <v>110</v>
      </c>
      <c r="D1004" s="34"/>
      <c r="E1004" s="32"/>
      <c r="F1004" s="236" t="s">
        <v>2134</v>
      </c>
      <c r="G1004" s="34"/>
      <c r="H1004" s="34"/>
      <c r="I1004" s="236" t="s">
        <v>2008</v>
      </c>
      <c r="J1004" s="33"/>
    </row>
    <row r="1005" spans="1:10" ht="33">
      <c r="A1005" s="236">
        <v>36</v>
      </c>
      <c r="B1005" s="237" t="s">
        <v>2061</v>
      </c>
      <c r="C1005" s="238">
        <v>427</v>
      </c>
      <c r="D1005" s="34"/>
      <c r="E1005" s="32"/>
      <c r="F1005" s="236" t="s">
        <v>2133</v>
      </c>
      <c r="G1005" s="34"/>
      <c r="H1005" s="34"/>
      <c r="I1005" s="236" t="s">
        <v>2008</v>
      </c>
      <c r="J1005" s="33"/>
    </row>
    <row r="1006" spans="1:10" ht="33">
      <c r="A1006" s="236">
        <v>37</v>
      </c>
      <c r="B1006" s="237" t="s">
        <v>2062</v>
      </c>
      <c r="C1006" s="238">
        <v>6560</v>
      </c>
      <c r="D1006" s="34"/>
      <c r="E1006" s="32"/>
      <c r="F1006" s="236" t="s">
        <v>2063</v>
      </c>
      <c r="G1006" s="34"/>
      <c r="H1006" s="34"/>
      <c r="I1006" s="236" t="s">
        <v>2008</v>
      </c>
      <c r="J1006" s="33"/>
    </row>
    <row r="1007" spans="1:10" ht="33">
      <c r="A1007" s="236">
        <v>38</v>
      </c>
      <c r="B1007" s="237" t="s">
        <v>2064</v>
      </c>
      <c r="C1007" s="238">
        <v>5820</v>
      </c>
      <c r="D1007" s="34"/>
      <c r="E1007" s="32"/>
      <c r="F1007" s="236" t="s">
        <v>2065</v>
      </c>
      <c r="G1007" s="34"/>
      <c r="H1007" s="34"/>
      <c r="I1007" s="236" t="s">
        <v>2008</v>
      </c>
      <c r="J1007" s="33"/>
    </row>
    <row r="1008" spans="1:10" ht="33">
      <c r="A1008" s="236">
        <v>39</v>
      </c>
      <c r="B1008" s="237" t="s">
        <v>2066</v>
      </c>
      <c r="C1008" s="238">
        <v>460</v>
      </c>
      <c r="D1008" s="34"/>
      <c r="E1008" s="32"/>
      <c r="F1008" s="236" t="s">
        <v>2065</v>
      </c>
      <c r="G1008" s="34"/>
      <c r="H1008" s="34"/>
      <c r="I1008" s="236" t="s">
        <v>2008</v>
      </c>
      <c r="J1008" s="33"/>
    </row>
    <row r="1009" spans="1:10" ht="33">
      <c r="A1009" s="236">
        <v>40</v>
      </c>
      <c r="B1009" s="237" t="s">
        <v>2067</v>
      </c>
      <c r="C1009" s="238">
        <v>5000</v>
      </c>
      <c r="D1009" s="34"/>
      <c r="E1009" s="32"/>
      <c r="F1009" s="236" t="s">
        <v>2068</v>
      </c>
      <c r="G1009" s="34"/>
      <c r="H1009" s="34"/>
      <c r="I1009" s="236" t="s">
        <v>2008</v>
      </c>
      <c r="J1009" s="33"/>
    </row>
    <row r="1010" spans="1:10" ht="33">
      <c r="A1010" s="236">
        <v>41</v>
      </c>
      <c r="B1010" s="237" t="s">
        <v>2069</v>
      </c>
      <c r="C1010" s="238">
        <v>5305</v>
      </c>
      <c r="D1010" s="34"/>
      <c r="E1010" s="32"/>
      <c r="F1010" s="236" t="s">
        <v>2135</v>
      </c>
      <c r="G1010" s="34"/>
      <c r="H1010" s="34"/>
      <c r="I1010" s="236" t="s">
        <v>2008</v>
      </c>
      <c r="J1010" s="33"/>
    </row>
    <row r="1011" spans="1:10" ht="33">
      <c r="A1011" s="236">
        <v>42</v>
      </c>
      <c r="B1011" s="237" t="s">
        <v>2070</v>
      </c>
      <c r="C1011" s="238">
        <v>2776</v>
      </c>
      <c r="D1011" s="34"/>
      <c r="E1011" s="32"/>
      <c r="F1011" s="236" t="s">
        <v>2074</v>
      </c>
      <c r="G1011" s="34"/>
      <c r="H1011" s="34"/>
      <c r="I1011" s="236" t="s">
        <v>2008</v>
      </c>
      <c r="J1011" s="33"/>
    </row>
    <row r="1012" spans="1:10" ht="33">
      <c r="A1012" s="236">
        <v>43</v>
      </c>
      <c r="B1012" s="237" t="s">
        <v>2071</v>
      </c>
      <c r="C1012" s="238">
        <v>4503</v>
      </c>
      <c r="D1012" s="34"/>
      <c r="E1012" s="32"/>
      <c r="F1012" s="236" t="s">
        <v>2074</v>
      </c>
      <c r="G1012" s="34"/>
      <c r="H1012" s="34"/>
      <c r="I1012" s="236" t="s">
        <v>2008</v>
      </c>
      <c r="J1012" s="33"/>
    </row>
    <row r="1013" spans="1:10" ht="33">
      <c r="A1013" s="236">
        <v>44</v>
      </c>
      <c r="B1013" s="237" t="s">
        <v>2072</v>
      </c>
      <c r="C1013" s="238">
        <v>766</v>
      </c>
      <c r="D1013" s="34"/>
      <c r="E1013" s="32"/>
      <c r="F1013" s="236" t="s">
        <v>2136</v>
      </c>
      <c r="G1013" s="34"/>
      <c r="H1013" s="34"/>
      <c r="I1013" s="236" t="s">
        <v>2008</v>
      </c>
      <c r="J1013" s="33"/>
    </row>
    <row r="1014" spans="1:10" ht="33">
      <c r="A1014" s="236">
        <v>45</v>
      </c>
      <c r="B1014" s="237" t="s">
        <v>2073</v>
      </c>
      <c r="C1014" s="238">
        <v>6938</v>
      </c>
      <c r="D1014" s="34"/>
      <c r="E1014" s="32"/>
      <c r="F1014" s="236" t="s">
        <v>2074</v>
      </c>
      <c r="G1014" s="34"/>
      <c r="H1014" s="34"/>
      <c r="I1014" s="236" t="s">
        <v>2008</v>
      </c>
      <c r="J1014" s="33"/>
    </row>
    <row r="1015" spans="1:10" ht="33">
      <c r="A1015" s="236">
        <v>46</v>
      </c>
      <c r="B1015" s="237" t="s">
        <v>2075</v>
      </c>
      <c r="C1015" s="238">
        <v>728</v>
      </c>
      <c r="D1015" s="34"/>
      <c r="E1015" s="32"/>
      <c r="F1015" s="236" t="s">
        <v>2134</v>
      </c>
      <c r="G1015" s="34"/>
      <c r="H1015" s="34"/>
      <c r="I1015" s="236" t="s">
        <v>2008</v>
      </c>
      <c r="J1015" s="33"/>
    </row>
    <row r="1016" spans="1:10" ht="33">
      <c r="A1016" s="236">
        <v>47</v>
      </c>
      <c r="B1016" s="237" t="s">
        <v>2076</v>
      </c>
      <c r="C1016" s="238">
        <v>1600</v>
      </c>
      <c r="D1016" s="34"/>
      <c r="E1016" s="32"/>
      <c r="F1016" s="236" t="s">
        <v>2057</v>
      </c>
      <c r="G1016" s="34"/>
      <c r="H1016" s="34"/>
      <c r="I1016" s="236" t="s">
        <v>2008</v>
      </c>
      <c r="J1016" s="33"/>
    </row>
    <row r="1017" spans="1:10" ht="33">
      <c r="A1017" s="236">
        <v>48</v>
      </c>
      <c r="B1017" s="237" t="s">
        <v>2077</v>
      </c>
      <c r="C1017" s="238">
        <v>10400</v>
      </c>
      <c r="D1017" s="34"/>
      <c r="E1017" s="32"/>
      <c r="F1017" s="236" t="s">
        <v>2053</v>
      </c>
      <c r="G1017" s="34"/>
      <c r="H1017" s="34"/>
      <c r="I1017" s="236" t="s">
        <v>2008</v>
      </c>
      <c r="J1017" s="33"/>
    </row>
    <row r="1018" spans="1:10" ht="33">
      <c r="A1018" s="236">
        <v>49</v>
      </c>
      <c r="B1018" s="237" t="s">
        <v>2078</v>
      </c>
      <c r="C1018" s="238">
        <v>3920</v>
      </c>
      <c r="D1018" s="34"/>
      <c r="E1018" s="32"/>
      <c r="F1018" s="236" t="s">
        <v>2137</v>
      </c>
      <c r="G1018" s="34"/>
      <c r="H1018" s="34"/>
      <c r="I1018" s="236" t="s">
        <v>2008</v>
      </c>
      <c r="J1018" s="33"/>
    </row>
    <row r="1019" spans="1:10" ht="33">
      <c r="A1019" s="236">
        <v>50</v>
      </c>
      <c r="B1019" s="237" t="s">
        <v>2079</v>
      </c>
      <c r="C1019" s="238">
        <v>2800</v>
      </c>
      <c r="D1019" s="34"/>
      <c r="E1019" s="32"/>
      <c r="F1019" s="236" t="s">
        <v>2051</v>
      </c>
      <c r="G1019" s="34"/>
      <c r="H1019" s="34"/>
      <c r="I1019" s="236" t="s">
        <v>2008</v>
      </c>
      <c r="J1019" s="33"/>
    </row>
    <row r="1020" spans="1:10" ht="33">
      <c r="A1020" s="236">
        <v>51</v>
      </c>
      <c r="B1020" s="237" t="s">
        <v>2081</v>
      </c>
      <c r="C1020" s="238">
        <v>956</v>
      </c>
      <c r="D1020" s="34"/>
      <c r="E1020" s="32"/>
      <c r="F1020" s="236" t="s">
        <v>2082</v>
      </c>
      <c r="G1020" s="34"/>
      <c r="H1020" s="34"/>
      <c r="I1020" s="236" t="s">
        <v>2008</v>
      </c>
      <c r="J1020" s="33"/>
    </row>
    <row r="1021" spans="1:10" ht="33">
      <c r="A1021" s="236">
        <v>52</v>
      </c>
      <c r="B1021" s="237" t="s">
        <v>2083</v>
      </c>
      <c r="C1021" s="238">
        <v>2000</v>
      </c>
      <c r="D1021" s="34"/>
      <c r="E1021" s="32"/>
      <c r="F1021" s="236" t="s">
        <v>2132</v>
      </c>
      <c r="G1021" s="34"/>
      <c r="H1021" s="34"/>
      <c r="I1021" s="236" t="s">
        <v>2008</v>
      </c>
      <c r="J1021" s="33"/>
    </row>
    <row r="1022" spans="1:10" ht="33">
      <c r="A1022" s="236">
        <v>53</v>
      </c>
      <c r="B1022" s="237" t="s">
        <v>2084</v>
      </c>
      <c r="C1022" s="238">
        <v>2800</v>
      </c>
      <c r="D1022" s="34"/>
      <c r="E1022" s="32"/>
      <c r="F1022" s="236" t="s">
        <v>2131</v>
      </c>
      <c r="G1022" s="34"/>
      <c r="H1022" s="34"/>
      <c r="I1022" s="236" t="s">
        <v>2008</v>
      </c>
      <c r="J1022" s="33"/>
    </row>
    <row r="1023" spans="1:10" ht="33">
      <c r="A1023" s="236">
        <v>54</v>
      </c>
      <c r="B1023" s="237" t="s">
        <v>2085</v>
      </c>
      <c r="C1023" s="238">
        <v>340</v>
      </c>
      <c r="D1023" s="34"/>
      <c r="E1023" s="32"/>
      <c r="F1023" s="236" t="s">
        <v>2133</v>
      </c>
      <c r="G1023" s="34"/>
      <c r="H1023" s="34"/>
      <c r="I1023" s="236" t="s">
        <v>2008</v>
      </c>
      <c r="J1023" s="33"/>
    </row>
    <row r="1024" spans="1:10" ht="33">
      <c r="A1024" s="236">
        <v>55</v>
      </c>
      <c r="B1024" s="237" t="s">
        <v>2086</v>
      </c>
      <c r="C1024" s="238">
        <v>2500</v>
      </c>
      <c r="D1024" s="34"/>
      <c r="E1024" s="32"/>
      <c r="F1024" s="236" t="s">
        <v>2138</v>
      </c>
      <c r="G1024" s="34"/>
      <c r="H1024" s="34"/>
      <c r="I1024" s="236" t="s">
        <v>2008</v>
      </c>
      <c r="J1024" s="33"/>
    </row>
    <row r="1025" spans="1:10" ht="33">
      <c r="A1025" s="236">
        <v>56</v>
      </c>
      <c r="B1025" s="237" t="s">
        <v>2087</v>
      </c>
      <c r="C1025" s="238">
        <v>11600</v>
      </c>
      <c r="D1025" s="34"/>
      <c r="E1025" s="32"/>
      <c r="F1025" s="236" t="s">
        <v>2138</v>
      </c>
      <c r="G1025" s="34"/>
      <c r="H1025" s="34"/>
      <c r="I1025" s="236" t="s">
        <v>2008</v>
      </c>
      <c r="J1025" s="33"/>
    </row>
    <row r="1026" spans="1:10" ht="33">
      <c r="A1026" s="236">
        <v>57</v>
      </c>
      <c r="B1026" s="237" t="s">
        <v>2088</v>
      </c>
      <c r="C1026" s="238">
        <v>298</v>
      </c>
      <c r="D1026" s="34"/>
      <c r="E1026" s="32"/>
      <c r="F1026" s="236" t="s">
        <v>2089</v>
      </c>
      <c r="G1026" s="34" t="s">
        <v>258</v>
      </c>
      <c r="H1026" s="34"/>
      <c r="I1026" s="236" t="s">
        <v>2090</v>
      </c>
      <c r="J1026" s="33"/>
    </row>
    <row r="1027" spans="1:10" ht="49.5">
      <c r="A1027" s="236">
        <v>58</v>
      </c>
      <c r="B1027" s="237" t="s">
        <v>2091</v>
      </c>
      <c r="C1027" s="238">
        <v>5595.1</v>
      </c>
      <c r="D1027" s="34"/>
      <c r="E1027" s="32"/>
      <c r="F1027" s="236" t="s">
        <v>2092</v>
      </c>
      <c r="G1027" s="34" t="s">
        <v>258</v>
      </c>
      <c r="H1027" s="34"/>
      <c r="I1027" s="236" t="s">
        <v>2093</v>
      </c>
      <c r="J1027" s="33"/>
    </row>
    <row r="1028" spans="1:10" ht="49.5">
      <c r="A1028" s="236">
        <v>59</v>
      </c>
      <c r="B1028" s="237" t="s">
        <v>2094</v>
      </c>
      <c r="C1028" s="238">
        <v>5035.8999999999996</v>
      </c>
      <c r="D1028" s="34"/>
      <c r="E1028" s="32"/>
      <c r="F1028" s="236" t="s">
        <v>2092</v>
      </c>
      <c r="G1028" s="34" t="s">
        <v>258</v>
      </c>
      <c r="H1028" s="34"/>
      <c r="I1028" s="236" t="s">
        <v>2093</v>
      </c>
      <c r="J1028" s="33"/>
    </row>
    <row r="1029" spans="1:10" ht="49.5">
      <c r="A1029" s="236">
        <v>60</v>
      </c>
      <c r="B1029" s="237" t="s">
        <v>2095</v>
      </c>
      <c r="C1029" s="238">
        <v>9037.2999999999993</v>
      </c>
      <c r="D1029" s="34"/>
      <c r="E1029" s="32"/>
      <c r="F1029" s="236" t="s">
        <v>2096</v>
      </c>
      <c r="G1029" s="34" t="s">
        <v>258</v>
      </c>
      <c r="H1029" s="34"/>
      <c r="I1029" s="236" t="s">
        <v>2093</v>
      </c>
      <c r="J1029" s="33"/>
    </row>
    <row r="1030" spans="1:10" ht="49.5">
      <c r="A1030" s="236">
        <v>61</v>
      </c>
      <c r="B1030" s="237" t="s">
        <v>2097</v>
      </c>
      <c r="C1030" s="238">
        <v>3568</v>
      </c>
      <c r="D1030" s="34"/>
      <c r="E1030" s="32"/>
      <c r="F1030" s="236" t="s">
        <v>2098</v>
      </c>
      <c r="G1030" s="34" t="s">
        <v>258</v>
      </c>
      <c r="H1030" s="34"/>
      <c r="I1030" s="236" t="s">
        <v>2093</v>
      </c>
      <c r="J1030" s="33"/>
    </row>
    <row r="1031" spans="1:10" ht="49.5">
      <c r="A1031" s="236">
        <v>62</v>
      </c>
      <c r="B1031" s="237" t="s">
        <v>2099</v>
      </c>
      <c r="C1031" s="238">
        <v>10287.549999999999</v>
      </c>
      <c r="D1031" s="34"/>
      <c r="E1031" s="32"/>
      <c r="F1031" s="236" t="s">
        <v>2096</v>
      </c>
      <c r="G1031" s="34" t="s">
        <v>258</v>
      </c>
      <c r="H1031" s="34"/>
      <c r="I1031" s="236" t="s">
        <v>2093</v>
      </c>
      <c r="J1031" s="33"/>
    </row>
    <row r="1032" spans="1:10" ht="33">
      <c r="A1032" s="236">
        <v>63</v>
      </c>
      <c r="B1032" s="237" t="s">
        <v>2100</v>
      </c>
      <c r="C1032" s="238">
        <v>198.8</v>
      </c>
      <c r="D1032" s="34"/>
      <c r="E1032" s="32"/>
      <c r="F1032" s="236" t="s">
        <v>2101</v>
      </c>
      <c r="G1032" s="34" t="s">
        <v>258</v>
      </c>
      <c r="H1032" s="34"/>
      <c r="I1032" s="236" t="s">
        <v>2102</v>
      </c>
      <c r="J1032" s="33"/>
    </row>
    <row r="1033" spans="1:10" ht="33">
      <c r="A1033" s="236">
        <v>64</v>
      </c>
      <c r="B1033" s="237" t="s">
        <v>2103</v>
      </c>
      <c r="C1033" s="238">
        <v>201</v>
      </c>
      <c r="D1033" s="34"/>
      <c r="E1033" s="32"/>
      <c r="F1033" s="236" t="s">
        <v>2104</v>
      </c>
      <c r="G1033" s="34" t="s">
        <v>258</v>
      </c>
      <c r="H1033" s="34"/>
      <c r="I1033" s="236" t="s">
        <v>2090</v>
      </c>
      <c r="J1033" s="33"/>
    </row>
    <row r="1034" spans="1:10" ht="33">
      <c r="A1034" s="236">
        <v>65</v>
      </c>
      <c r="B1034" s="237" t="s">
        <v>2105</v>
      </c>
      <c r="C1034" s="238">
        <v>541.1</v>
      </c>
      <c r="D1034" s="34"/>
      <c r="E1034" s="32"/>
      <c r="F1034" s="236" t="s">
        <v>2089</v>
      </c>
      <c r="G1034" s="34" t="s">
        <v>258</v>
      </c>
      <c r="H1034" s="34"/>
      <c r="I1034" s="236" t="s">
        <v>2090</v>
      </c>
      <c r="J1034" s="33"/>
    </row>
    <row r="1035" spans="1:10" ht="33">
      <c r="A1035" s="236">
        <v>66</v>
      </c>
      <c r="B1035" s="237" t="s">
        <v>2106</v>
      </c>
      <c r="C1035" s="238">
        <v>6.4</v>
      </c>
      <c r="D1035" s="34"/>
      <c r="E1035" s="32"/>
      <c r="F1035" s="236" t="s">
        <v>2107</v>
      </c>
      <c r="G1035" s="34" t="s">
        <v>258</v>
      </c>
      <c r="H1035" s="34"/>
      <c r="I1035" s="236" t="s">
        <v>2102</v>
      </c>
      <c r="J1035" s="33"/>
    </row>
    <row r="1036" spans="1:10" ht="33">
      <c r="A1036" s="236">
        <v>67</v>
      </c>
      <c r="B1036" s="237" t="s">
        <v>2108</v>
      </c>
      <c r="C1036" s="238">
        <v>454.5</v>
      </c>
      <c r="D1036" s="34"/>
      <c r="E1036" s="32"/>
      <c r="F1036" s="236" t="s">
        <v>2089</v>
      </c>
      <c r="G1036" s="34" t="s">
        <v>258</v>
      </c>
      <c r="H1036" s="34"/>
      <c r="I1036" s="236" t="s">
        <v>2090</v>
      </c>
      <c r="J1036" s="33"/>
    </row>
    <row r="1037" spans="1:10" ht="33">
      <c r="A1037" s="236">
        <v>68</v>
      </c>
      <c r="B1037" s="237" t="s">
        <v>2109</v>
      </c>
      <c r="C1037" s="238">
        <v>455</v>
      </c>
      <c r="D1037" s="34"/>
      <c r="E1037" s="32"/>
      <c r="F1037" s="236" t="s">
        <v>2089</v>
      </c>
      <c r="G1037" s="34" t="s">
        <v>258</v>
      </c>
      <c r="H1037" s="34"/>
      <c r="I1037" s="236" t="s">
        <v>2090</v>
      </c>
      <c r="J1037" s="33"/>
    </row>
    <row r="1038" spans="1:10" ht="33">
      <c r="A1038" s="236">
        <v>69</v>
      </c>
      <c r="B1038" s="237" t="s">
        <v>2110</v>
      </c>
      <c r="C1038" s="238">
        <v>93.4</v>
      </c>
      <c r="D1038" s="34"/>
      <c r="E1038" s="32"/>
      <c r="F1038" s="236" t="s">
        <v>2139</v>
      </c>
      <c r="G1038" s="34" t="s">
        <v>258</v>
      </c>
      <c r="H1038" s="34"/>
      <c r="I1038" s="236" t="s">
        <v>2090</v>
      </c>
      <c r="J1038" s="33"/>
    </row>
    <row r="1039" spans="1:10" ht="115.5">
      <c r="A1039" s="236">
        <v>70</v>
      </c>
      <c r="B1039" s="237" t="s">
        <v>2111</v>
      </c>
      <c r="C1039" s="238">
        <v>108.4</v>
      </c>
      <c r="D1039" s="34"/>
      <c r="E1039" s="32"/>
      <c r="F1039" s="236" t="s">
        <v>2112</v>
      </c>
      <c r="G1039" s="34" t="s">
        <v>258</v>
      </c>
      <c r="H1039" s="34"/>
      <c r="I1039" s="236" t="s">
        <v>2113</v>
      </c>
      <c r="J1039" s="33"/>
    </row>
    <row r="1040" spans="1:10" ht="49.5">
      <c r="A1040" s="236">
        <v>71</v>
      </c>
      <c r="B1040" s="237" t="s">
        <v>2114</v>
      </c>
      <c r="C1040" s="238">
        <v>10586.3</v>
      </c>
      <c r="D1040" s="34"/>
      <c r="E1040" s="32"/>
      <c r="F1040" s="236" t="s">
        <v>2115</v>
      </c>
      <c r="G1040" s="34" t="s">
        <v>258</v>
      </c>
      <c r="H1040" s="34"/>
      <c r="I1040" s="236" t="s">
        <v>2116</v>
      </c>
      <c r="J1040" s="33"/>
    </row>
    <row r="1041" spans="1:10" ht="49.5">
      <c r="A1041" s="236">
        <v>72</v>
      </c>
      <c r="B1041" s="237" t="s">
        <v>2117</v>
      </c>
      <c r="C1041" s="238">
        <v>68991.399999999994</v>
      </c>
      <c r="D1041" s="34"/>
      <c r="E1041" s="32"/>
      <c r="F1041" s="236" t="s">
        <v>2118</v>
      </c>
      <c r="G1041" s="34" t="s">
        <v>258</v>
      </c>
      <c r="H1041" s="34"/>
      <c r="I1041" s="236" t="s">
        <v>2116</v>
      </c>
      <c r="J1041" s="33"/>
    </row>
    <row r="1042" spans="1:10" ht="33">
      <c r="A1042" s="236">
        <v>73</v>
      </c>
      <c r="B1042" s="237" t="s">
        <v>2119</v>
      </c>
      <c r="C1042" s="238">
        <v>98</v>
      </c>
      <c r="D1042" s="34"/>
      <c r="E1042" s="32"/>
      <c r="F1042" s="236" t="s">
        <v>2120</v>
      </c>
      <c r="G1042" s="34" t="s">
        <v>258</v>
      </c>
      <c r="H1042" s="34"/>
      <c r="I1042" s="236" t="s">
        <v>2090</v>
      </c>
      <c r="J1042" s="33"/>
    </row>
    <row r="1043" spans="1:10">
      <c r="A1043" s="349" t="s">
        <v>2140</v>
      </c>
      <c r="B1043" s="349"/>
      <c r="C1043" s="241">
        <f>SUM(C1044:C1128)</f>
        <v>508543.05000000005</v>
      </c>
      <c r="D1043" s="40"/>
      <c r="E1043" s="41"/>
      <c r="F1043" s="40"/>
      <c r="G1043" s="40"/>
      <c r="H1043" s="40"/>
      <c r="I1043" s="40"/>
      <c r="J1043" s="229"/>
    </row>
    <row r="1044" spans="1:10">
      <c r="A1044" s="198" t="s">
        <v>2395</v>
      </c>
      <c r="B1044" s="206" t="s">
        <v>2269</v>
      </c>
      <c r="C1044" s="16"/>
      <c r="D1044" s="16"/>
      <c r="E1044" s="16"/>
      <c r="F1044" s="16"/>
      <c r="G1044" s="16"/>
      <c r="H1044" s="16"/>
      <c r="I1044" s="16"/>
      <c r="J1044" s="242"/>
    </row>
    <row r="1045" spans="1:10" ht="49.5">
      <c r="A1045" s="33">
        <v>1</v>
      </c>
      <c r="B1045" s="84" t="s">
        <v>2270</v>
      </c>
      <c r="C1045" s="243">
        <v>397.4</v>
      </c>
      <c r="D1045" s="63">
        <v>25</v>
      </c>
      <c r="E1045" s="63">
        <v>98</v>
      </c>
      <c r="F1045" s="63" t="s">
        <v>2271</v>
      </c>
      <c r="G1045" s="63" t="s">
        <v>2272</v>
      </c>
      <c r="H1045" s="63" t="s">
        <v>2273</v>
      </c>
      <c r="I1045" s="63" t="s">
        <v>2274</v>
      </c>
      <c r="J1045" s="38"/>
    </row>
    <row r="1046" spans="1:10" ht="49.5">
      <c r="A1046" s="33">
        <v>2</v>
      </c>
      <c r="B1046" s="84" t="s">
        <v>2275</v>
      </c>
      <c r="C1046" s="243">
        <v>145.4</v>
      </c>
      <c r="D1046" s="63">
        <v>34</v>
      </c>
      <c r="E1046" s="63">
        <v>37</v>
      </c>
      <c r="F1046" s="63" t="s">
        <v>2156</v>
      </c>
      <c r="G1046" s="63" t="s">
        <v>2272</v>
      </c>
      <c r="H1046" s="63" t="s">
        <v>2273</v>
      </c>
      <c r="I1046" s="63" t="s">
        <v>2274</v>
      </c>
      <c r="J1046" s="38"/>
    </row>
    <row r="1047" spans="1:10" ht="49.5">
      <c r="A1047" s="33">
        <v>3</v>
      </c>
      <c r="B1047" s="84" t="s">
        <v>2276</v>
      </c>
      <c r="C1047" s="243">
        <v>605.79999999999995</v>
      </c>
      <c r="D1047" s="63">
        <v>45</v>
      </c>
      <c r="E1047" s="63">
        <v>41</v>
      </c>
      <c r="F1047" s="63" t="s">
        <v>2277</v>
      </c>
      <c r="G1047" s="63" t="s">
        <v>2272</v>
      </c>
      <c r="H1047" s="63" t="s">
        <v>2273</v>
      </c>
      <c r="I1047" s="63" t="s">
        <v>2274</v>
      </c>
      <c r="J1047" s="38"/>
    </row>
    <row r="1048" spans="1:10" ht="49.5">
      <c r="A1048" s="33">
        <v>4</v>
      </c>
      <c r="B1048" s="84" t="s">
        <v>2278</v>
      </c>
      <c r="C1048" s="243">
        <v>443.9</v>
      </c>
      <c r="D1048" s="63">
        <v>43</v>
      </c>
      <c r="E1048" s="63">
        <v>74</v>
      </c>
      <c r="F1048" s="63" t="s">
        <v>2279</v>
      </c>
      <c r="G1048" s="63" t="s">
        <v>2272</v>
      </c>
      <c r="H1048" s="63" t="s">
        <v>2273</v>
      </c>
      <c r="I1048" s="63" t="s">
        <v>2274</v>
      </c>
      <c r="J1048" s="38"/>
    </row>
    <row r="1049" spans="1:10" ht="49.5">
      <c r="A1049" s="33">
        <v>5</v>
      </c>
      <c r="B1049" s="84" t="s">
        <v>2280</v>
      </c>
      <c r="C1049" s="399">
        <v>17655</v>
      </c>
      <c r="D1049" s="367">
        <v>12</v>
      </c>
      <c r="E1049" s="367" t="s">
        <v>2281</v>
      </c>
      <c r="F1049" s="367" t="s">
        <v>2156</v>
      </c>
      <c r="G1049" s="63" t="s">
        <v>2272</v>
      </c>
      <c r="H1049" s="63" t="s">
        <v>2273</v>
      </c>
      <c r="I1049" s="63" t="s">
        <v>2274</v>
      </c>
      <c r="J1049" s="38"/>
    </row>
    <row r="1050" spans="1:10" ht="49.5">
      <c r="A1050" s="33">
        <v>6</v>
      </c>
      <c r="B1050" s="84" t="s">
        <v>2282</v>
      </c>
      <c r="C1050" s="399"/>
      <c r="D1050" s="367"/>
      <c r="E1050" s="367"/>
      <c r="F1050" s="367"/>
      <c r="G1050" s="63" t="s">
        <v>2272</v>
      </c>
      <c r="H1050" s="63" t="s">
        <v>2273</v>
      </c>
      <c r="I1050" s="63" t="s">
        <v>2274</v>
      </c>
      <c r="J1050" s="38"/>
    </row>
    <row r="1051" spans="1:10" ht="49.5">
      <c r="A1051" s="33">
        <v>7</v>
      </c>
      <c r="B1051" s="84" t="s">
        <v>2283</v>
      </c>
      <c r="C1051" s="399"/>
      <c r="D1051" s="367"/>
      <c r="E1051" s="367"/>
      <c r="F1051" s="367"/>
      <c r="G1051" s="63" t="s">
        <v>2272</v>
      </c>
      <c r="H1051" s="63" t="s">
        <v>2273</v>
      </c>
      <c r="I1051" s="63" t="s">
        <v>2274</v>
      </c>
      <c r="J1051" s="38"/>
    </row>
    <row r="1052" spans="1:10" ht="49.5">
      <c r="A1052" s="33">
        <v>8</v>
      </c>
      <c r="B1052" s="84" t="s">
        <v>2284</v>
      </c>
      <c r="C1052" s="243">
        <v>412.4</v>
      </c>
      <c r="D1052" s="63">
        <v>62</v>
      </c>
      <c r="E1052" s="63">
        <v>2</v>
      </c>
      <c r="F1052" s="63" t="s">
        <v>2156</v>
      </c>
      <c r="G1052" s="63" t="s">
        <v>2272</v>
      </c>
      <c r="H1052" s="63" t="s">
        <v>2273</v>
      </c>
      <c r="I1052" s="63" t="s">
        <v>2274</v>
      </c>
      <c r="J1052" s="38"/>
    </row>
    <row r="1053" spans="1:10" ht="49.5">
      <c r="A1053" s="33">
        <v>9</v>
      </c>
      <c r="B1053" s="84" t="s">
        <v>2285</v>
      </c>
      <c r="C1053" s="243">
        <v>266.10000000000002</v>
      </c>
      <c r="D1053" s="63">
        <v>62</v>
      </c>
      <c r="E1053" s="63">
        <v>4</v>
      </c>
      <c r="F1053" s="63" t="s">
        <v>2156</v>
      </c>
      <c r="G1053" s="63" t="s">
        <v>2272</v>
      </c>
      <c r="H1053" s="63" t="s">
        <v>2273</v>
      </c>
      <c r="I1053" s="63" t="s">
        <v>2274</v>
      </c>
      <c r="J1053" s="38"/>
    </row>
    <row r="1054" spans="1:10" ht="49.5">
      <c r="A1054" s="33">
        <v>10</v>
      </c>
      <c r="B1054" s="84" t="s">
        <v>2286</v>
      </c>
      <c r="C1054" s="243">
        <v>1620.2</v>
      </c>
      <c r="D1054" s="63">
        <v>61</v>
      </c>
      <c r="E1054" s="63">
        <v>1</v>
      </c>
      <c r="F1054" s="63" t="s">
        <v>2156</v>
      </c>
      <c r="G1054" s="63" t="s">
        <v>2272</v>
      </c>
      <c r="H1054" s="63" t="s">
        <v>2273</v>
      </c>
      <c r="I1054" s="63" t="s">
        <v>2274</v>
      </c>
      <c r="J1054" s="38"/>
    </row>
    <row r="1055" spans="1:10" ht="49.5">
      <c r="A1055" s="33">
        <v>11</v>
      </c>
      <c r="B1055" s="84" t="s">
        <v>2287</v>
      </c>
      <c r="C1055" s="244">
        <v>7171.45</v>
      </c>
      <c r="D1055" s="367" t="s">
        <v>2162</v>
      </c>
      <c r="E1055" s="367"/>
      <c r="F1055" s="63" t="s">
        <v>2156</v>
      </c>
      <c r="G1055" s="63" t="s">
        <v>2288</v>
      </c>
      <c r="H1055" s="63" t="s">
        <v>2273</v>
      </c>
      <c r="I1055" s="63" t="s">
        <v>2274</v>
      </c>
      <c r="J1055" s="33"/>
    </row>
    <row r="1056" spans="1:10" ht="49.5">
      <c r="A1056" s="33">
        <v>12</v>
      </c>
      <c r="B1056" s="84" t="s">
        <v>2289</v>
      </c>
      <c r="C1056" s="244">
        <v>12192</v>
      </c>
      <c r="D1056" s="367"/>
      <c r="E1056" s="367"/>
      <c r="F1056" s="63" t="s">
        <v>2156</v>
      </c>
      <c r="G1056" s="63" t="s">
        <v>2288</v>
      </c>
      <c r="H1056" s="63" t="s">
        <v>2273</v>
      </c>
      <c r="I1056" s="63" t="s">
        <v>2274</v>
      </c>
      <c r="J1056" s="33"/>
    </row>
    <row r="1057" spans="1:10" ht="49.5">
      <c r="A1057" s="33">
        <v>13</v>
      </c>
      <c r="B1057" s="84" t="s">
        <v>2290</v>
      </c>
      <c r="C1057" s="245">
        <v>5450.8</v>
      </c>
      <c r="D1057" s="63">
        <v>45</v>
      </c>
      <c r="E1057" s="63" t="s">
        <v>2291</v>
      </c>
      <c r="F1057" s="63" t="s">
        <v>2277</v>
      </c>
      <c r="G1057" s="63" t="s">
        <v>2292</v>
      </c>
      <c r="H1057" s="63" t="s">
        <v>2273</v>
      </c>
      <c r="I1057" s="63" t="s">
        <v>2274</v>
      </c>
      <c r="J1057" s="33"/>
    </row>
    <row r="1058" spans="1:10" ht="33">
      <c r="A1058" s="33">
        <v>14</v>
      </c>
      <c r="B1058" s="84" t="s">
        <v>2293</v>
      </c>
      <c r="C1058" s="243">
        <v>9038.7000000000007</v>
      </c>
      <c r="D1058" s="63">
        <v>34</v>
      </c>
      <c r="E1058" s="63">
        <v>24</v>
      </c>
      <c r="F1058" s="63" t="s">
        <v>2156</v>
      </c>
      <c r="G1058" s="63" t="s">
        <v>2292</v>
      </c>
      <c r="H1058" s="63" t="s">
        <v>2273</v>
      </c>
      <c r="I1058" s="63" t="s">
        <v>2294</v>
      </c>
      <c r="J1058" s="33"/>
    </row>
    <row r="1059" spans="1:10" ht="33">
      <c r="A1059" s="33">
        <v>15</v>
      </c>
      <c r="B1059" s="237" t="s">
        <v>2295</v>
      </c>
      <c r="C1059" s="246">
        <v>206.4</v>
      </c>
      <c r="D1059" s="236">
        <v>45</v>
      </c>
      <c r="E1059" s="236">
        <v>16</v>
      </c>
      <c r="F1059" s="236" t="s">
        <v>2143</v>
      </c>
      <c r="G1059" s="63" t="s">
        <v>2296</v>
      </c>
      <c r="H1059" s="63" t="s">
        <v>2273</v>
      </c>
      <c r="I1059" s="63" t="s">
        <v>2297</v>
      </c>
      <c r="J1059" s="33"/>
    </row>
    <row r="1060" spans="1:10" ht="33">
      <c r="A1060" s="33">
        <v>16</v>
      </c>
      <c r="B1060" s="237" t="s">
        <v>2298</v>
      </c>
      <c r="C1060" s="246">
        <v>144.69999999999999</v>
      </c>
      <c r="D1060" s="236">
        <v>53</v>
      </c>
      <c r="E1060" s="236">
        <v>19</v>
      </c>
      <c r="F1060" s="236" t="s">
        <v>2143</v>
      </c>
      <c r="G1060" s="63" t="s">
        <v>2296</v>
      </c>
      <c r="H1060" s="63" t="s">
        <v>2273</v>
      </c>
      <c r="I1060" s="63" t="s">
        <v>2299</v>
      </c>
      <c r="J1060" s="33"/>
    </row>
    <row r="1061" spans="1:10">
      <c r="A1061" s="18" t="s">
        <v>2396</v>
      </c>
      <c r="B1061" s="29" t="s">
        <v>2300</v>
      </c>
      <c r="C1061" s="247"/>
      <c r="D1061" s="32"/>
      <c r="E1061" s="32"/>
      <c r="F1061" s="32"/>
      <c r="G1061" s="34"/>
      <c r="H1061" s="34"/>
      <c r="I1061" s="34"/>
      <c r="J1061" s="33"/>
    </row>
    <row r="1062" spans="1:10" ht="33">
      <c r="A1062" s="33">
        <v>17</v>
      </c>
      <c r="B1062" s="248" t="s">
        <v>2301</v>
      </c>
      <c r="C1062" s="243">
        <v>3974.5</v>
      </c>
      <c r="D1062" s="63">
        <v>78</v>
      </c>
      <c r="E1062" s="63">
        <v>201</v>
      </c>
      <c r="F1062" s="63" t="s">
        <v>2302</v>
      </c>
      <c r="G1062" s="63" t="s">
        <v>219</v>
      </c>
      <c r="H1062" s="63"/>
      <c r="I1062" s="63" t="s">
        <v>2303</v>
      </c>
      <c r="J1062" s="33"/>
    </row>
    <row r="1063" spans="1:10" ht="33">
      <c r="A1063" s="33">
        <v>18</v>
      </c>
      <c r="B1063" s="84" t="s">
        <v>2304</v>
      </c>
      <c r="C1063" s="243">
        <v>53210</v>
      </c>
      <c r="D1063" s="63">
        <v>82</v>
      </c>
      <c r="E1063" s="63">
        <v>56</v>
      </c>
      <c r="F1063" s="63" t="s">
        <v>2302</v>
      </c>
      <c r="G1063" s="63" t="s">
        <v>219</v>
      </c>
      <c r="H1063" s="63"/>
      <c r="I1063" s="63" t="s">
        <v>2303</v>
      </c>
      <c r="J1063" s="33"/>
    </row>
    <row r="1064" spans="1:10" ht="33">
      <c r="A1064" s="33">
        <v>19</v>
      </c>
      <c r="B1064" s="84" t="s">
        <v>2305</v>
      </c>
      <c r="C1064" s="243">
        <v>3554.4</v>
      </c>
      <c r="D1064" s="63">
        <v>86</v>
      </c>
      <c r="E1064" s="63">
        <v>4</v>
      </c>
      <c r="F1064" s="63" t="s">
        <v>2306</v>
      </c>
      <c r="G1064" s="63" t="s">
        <v>219</v>
      </c>
      <c r="H1064" s="63"/>
      <c r="I1064" s="63" t="s">
        <v>2303</v>
      </c>
      <c r="J1064" s="33"/>
    </row>
    <row r="1065" spans="1:10" ht="33">
      <c r="A1065" s="33">
        <v>20</v>
      </c>
      <c r="B1065" s="84" t="s">
        <v>2307</v>
      </c>
      <c r="C1065" s="243">
        <v>961</v>
      </c>
      <c r="D1065" s="63">
        <v>45</v>
      </c>
      <c r="E1065" s="63">
        <v>80</v>
      </c>
      <c r="F1065" s="63" t="s">
        <v>2306</v>
      </c>
      <c r="G1065" s="63" t="s">
        <v>219</v>
      </c>
      <c r="H1065" s="63"/>
      <c r="I1065" s="63" t="s">
        <v>2303</v>
      </c>
      <c r="J1065" s="33"/>
    </row>
    <row r="1066" spans="1:10" ht="33">
      <c r="A1066" s="33">
        <v>21</v>
      </c>
      <c r="B1066" s="84" t="s">
        <v>2308</v>
      </c>
      <c r="C1066" s="243">
        <v>112</v>
      </c>
      <c r="D1066" s="63">
        <v>55</v>
      </c>
      <c r="E1066" s="63">
        <v>121</v>
      </c>
      <c r="F1066" s="63" t="s">
        <v>2309</v>
      </c>
      <c r="G1066" s="63" t="s">
        <v>219</v>
      </c>
      <c r="H1066" s="63"/>
      <c r="I1066" s="63" t="s">
        <v>2303</v>
      </c>
      <c r="J1066" s="33"/>
    </row>
    <row r="1067" spans="1:10" ht="33">
      <c r="A1067" s="33">
        <v>22</v>
      </c>
      <c r="B1067" s="84" t="s">
        <v>478</v>
      </c>
      <c r="C1067" s="243">
        <v>4868.7</v>
      </c>
      <c r="D1067" s="63">
        <v>75</v>
      </c>
      <c r="E1067" s="63">
        <v>32</v>
      </c>
      <c r="F1067" s="63" t="s">
        <v>2302</v>
      </c>
      <c r="G1067" s="63" t="s">
        <v>219</v>
      </c>
      <c r="H1067" s="63"/>
      <c r="I1067" s="63" t="s">
        <v>2303</v>
      </c>
      <c r="J1067" s="33"/>
    </row>
    <row r="1068" spans="1:10" ht="33">
      <c r="A1068" s="33">
        <v>23</v>
      </c>
      <c r="B1068" s="84" t="s">
        <v>2310</v>
      </c>
      <c r="C1068" s="243">
        <v>2311.9</v>
      </c>
      <c r="D1068" s="63">
        <v>82</v>
      </c>
      <c r="E1068" s="63">
        <v>64</v>
      </c>
      <c r="F1068" s="63" t="s">
        <v>2302</v>
      </c>
      <c r="G1068" s="63" t="s">
        <v>219</v>
      </c>
      <c r="H1068" s="63"/>
      <c r="I1068" s="63" t="s">
        <v>2303</v>
      </c>
      <c r="J1068" s="33"/>
    </row>
    <row r="1069" spans="1:10" ht="33">
      <c r="A1069" s="33">
        <v>24</v>
      </c>
      <c r="B1069" s="248" t="s">
        <v>2311</v>
      </c>
      <c r="C1069" s="243">
        <v>2056.6999999999998</v>
      </c>
      <c r="D1069" s="63">
        <v>78</v>
      </c>
      <c r="E1069" s="63">
        <v>73</v>
      </c>
      <c r="F1069" s="63" t="s">
        <v>2302</v>
      </c>
      <c r="G1069" s="63" t="s">
        <v>219</v>
      </c>
      <c r="H1069" s="63"/>
      <c r="I1069" s="63" t="s">
        <v>2303</v>
      </c>
      <c r="J1069" s="33"/>
    </row>
    <row r="1070" spans="1:10" ht="33">
      <c r="A1070" s="33">
        <v>25</v>
      </c>
      <c r="B1070" s="84" t="s">
        <v>2312</v>
      </c>
      <c r="C1070" s="243">
        <v>961.6</v>
      </c>
      <c r="D1070" s="63">
        <v>83</v>
      </c>
      <c r="E1070" s="63">
        <v>15</v>
      </c>
      <c r="F1070" s="63" t="s">
        <v>2313</v>
      </c>
      <c r="G1070" s="63" t="s">
        <v>219</v>
      </c>
      <c r="H1070" s="63"/>
      <c r="I1070" s="63" t="s">
        <v>2303</v>
      </c>
      <c r="J1070" s="33"/>
    </row>
    <row r="1071" spans="1:10">
      <c r="A1071" s="18" t="s">
        <v>2397</v>
      </c>
      <c r="B1071" s="29" t="s">
        <v>2314</v>
      </c>
      <c r="C1071" s="247"/>
      <c r="D1071" s="32"/>
      <c r="E1071" s="32"/>
      <c r="F1071" s="32"/>
      <c r="G1071" s="34"/>
      <c r="H1071" s="34"/>
      <c r="I1071" s="34"/>
      <c r="J1071" s="33"/>
    </row>
    <row r="1072" spans="1:10" ht="33">
      <c r="A1072" s="33">
        <v>26</v>
      </c>
      <c r="B1072" s="127" t="s">
        <v>2315</v>
      </c>
      <c r="C1072" s="243">
        <v>425.8</v>
      </c>
      <c r="D1072" s="63">
        <v>2</v>
      </c>
      <c r="E1072" s="63">
        <v>261</v>
      </c>
      <c r="F1072" s="63" t="s">
        <v>2178</v>
      </c>
      <c r="G1072" s="63" t="s">
        <v>2316</v>
      </c>
      <c r="H1072" s="63" t="s">
        <v>2317</v>
      </c>
      <c r="I1072" s="63" t="s">
        <v>2303</v>
      </c>
      <c r="J1072" s="63" t="s">
        <v>1</v>
      </c>
    </row>
    <row r="1073" spans="1:10" ht="33">
      <c r="A1073" s="33">
        <v>27</v>
      </c>
      <c r="B1073" s="127" t="s">
        <v>2318</v>
      </c>
      <c r="C1073" s="243">
        <v>8017</v>
      </c>
      <c r="D1073" s="63">
        <v>54</v>
      </c>
      <c r="E1073" s="63">
        <v>10</v>
      </c>
      <c r="F1073" s="63" t="s">
        <v>2178</v>
      </c>
      <c r="G1073" s="63" t="s">
        <v>298</v>
      </c>
      <c r="H1073" s="63" t="s">
        <v>2319</v>
      </c>
      <c r="I1073" s="122" t="s">
        <v>2320</v>
      </c>
      <c r="J1073" s="63" t="s">
        <v>1</v>
      </c>
    </row>
    <row r="1074" spans="1:10" ht="49.5">
      <c r="A1074" s="33">
        <v>28</v>
      </c>
      <c r="B1074" s="127" t="s">
        <v>2321</v>
      </c>
      <c r="C1074" s="243">
        <v>114.9</v>
      </c>
      <c r="D1074" s="63">
        <v>81</v>
      </c>
      <c r="E1074" s="63">
        <v>79</v>
      </c>
      <c r="F1074" s="63" t="s">
        <v>2167</v>
      </c>
      <c r="G1074" s="63" t="s">
        <v>258</v>
      </c>
      <c r="H1074" s="63" t="s">
        <v>2168</v>
      </c>
      <c r="I1074" s="63" t="s">
        <v>2322</v>
      </c>
      <c r="J1074" s="63" t="s">
        <v>1</v>
      </c>
    </row>
    <row r="1075" spans="1:10" ht="33">
      <c r="A1075" s="33">
        <v>29</v>
      </c>
      <c r="B1075" s="127" t="s">
        <v>2323</v>
      </c>
      <c r="C1075" s="244">
        <v>19122.8</v>
      </c>
      <c r="D1075" s="96">
        <v>5</v>
      </c>
      <c r="E1075" s="96">
        <v>258</v>
      </c>
      <c r="F1075" s="63" t="s">
        <v>2171</v>
      </c>
      <c r="G1075" s="63" t="s">
        <v>258</v>
      </c>
      <c r="H1075" s="63" t="s">
        <v>2172</v>
      </c>
      <c r="I1075" s="63" t="s">
        <v>2173</v>
      </c>
      <c r="J1075" s="50" t="s">
        <v>1</v>
      </c>
    </row>
    <row r="1076" spans="1:10">
      <c r="A1076" s="33">
        <v>30</v>
      </c>
      <c r="B1076" s="97" t="s">
        <v>2324</v>
      </c>
      <c r="C1076" s="244">
        <v>38799.800000000003</v>
      </c>
      <c r="D1076" s="96">
        <v>5</v>
      </c>
      <c r="E1076" s="96">
        <v>928</v>
      </c>
      <c r="F1076" s="63" t="s">
        <v>2167</v>
      </c>
      <c r="G1076" s="63" t="s">
        <v>258</v>
      </c>
      <c r="H1076" s="63" t="s">
        <v>2172</v>
      </c>
      <c r="I1076" s="63" t="s">
        <v>2173</v>
      </c>
      <c r="J1076" s="96" t="s">
        <v>1</v>
      </c>
    </row>
    <row r="1077" spans="1:10" ht="33">
      <c r="A1077" s="33">
        <v>31</v>
      </c>
      <c r="B1077" s="127" t="s">
        <v>2325</v>
      </c>
      <c r="C1077" s="244">
        <v>426.4</v>
      </c>
      <c r="D1077" s="96">
        <v>86</v>
      </c>
      <c r="E1077" s="96">
        <v>61</v>
      </c>
      <c r="F1077" s="63" t="s">
        <v>2171</v>
      </c>
      <c r="G1077" s="63" t="s">
        <v>1606</v>
      </c>
      <c r="H1077" s="63" t="s">
        <v>2176</v>
      </c>
      <c r="I1077" s="63" t="s">
        <v>2173</v>
      </c>
      <c r="J1077" s="96" t="s">
        <v>1</v>
      </c>
    </row>
    <row r="1078" spans="1:10" ht="33">
      <c r="A1078" s="33">
        <v>32</v>
      </c>
      <c r="B1078" s="127" t="s">
        <v>2325</v>
      </c>
      <c r="C1078" s="244">
        <v>842.9</v>
      </c>
      <c r="D1078" s="96">
        <v>87</v>
      </c>
      <c r="E1078" s="96">
        <v>79</v>
      </c>
      <c r="F1078" s="63" t="s">
        <v>2178</v>
      </c>
      <c r="G1078" s="63" t="s">
        <v>1606</v>
      </c>
      <c r="H1078" s="63" t="s">
        <v>2176</v>
      </c>
      <c r="I1078" s="63" t="s">
        <v>2173</v>
      </c>
      <c r="J1078" s="96"/>
    </row>
    <row r="1079" spans="1:10">
      <c r="A1079" s="33">
        <v>33</v>
      </c>
      <c r="B1079" s="127" t="s">
        <v>2326</v>
      </c>
      <c r="C1079" s="244">
        <v>10960.7</v>
      </c>
      <c r="D1079" s="96">
        <v>5</v>
      </c>
      <c r="E1079" s="96">
        <v>683</v>
      </c>
      <c r="F1079" s="63" t="s">
        <v>2167</v>
      </c>
      <c r="G1079" s="63" t="s">
        <v>258</v>
      </c>
      <c r="H1079" s="63" t="s">
        <v>2179</v>
      </c>
      <c r="I1079" s="63" t="s">
        <v>2173</v>
      </c>
      <c r="J1079" s="96"/>
    </row>
    <row r="1080" spans="1:10" ht="49.5">
      <c r="A1080" s="33">
        <v>34</v>
      </c>
      <c r="B1080" s="249" t="s">
        <v>2327</v>
      </c>
      <c r="C1080" s="244">
        <v>82.4</v>
      </c>
      <c r="D1080" s="96">
        <v>81</v>
      </c>
      <c r="E1080" s="96">
        <v>12</v>
      </c>
      <c r="F1080" s="63" t="s">
        <v>2167</v>
      </c>
      <c r="G1080" s="63" t="s">
        <v>258</v>
      </c>
      <c r="H1080" s="63" t="s">
        <v>2168</v>
      </c>
      <c r="I1080" s="63" t="s">
        <v>2322</v>
      </c>
      <c r="J1080" s="96" t="s">
        <v>1</v>
      </c>
    </row>
    <row r="1081" spans="1:10" ht="49.5">
      <c r="A1081" s="33">
        <v>35</v>
      </c>
      <c r="B1081" s="249" t="s">
        <v>2328</v>
      </c>
      <c r="C1081" s="244">
        <v>577.9</v>
      </c>
      <c r="D1081" s="96">
        <v>81</v>
      </c>
      <c r="E1081" s="63" t="s">
        <v>2181</v>
      </c>
      <c r="F1081" s="63" t="s">
        <v>2167</v>
      </c>
      <c r="G1081" s="63" t="s">
        <v>258</v>
      </c>
      <c r="H1081" s="63" t="s">
        <v>2168</v>
      </c>
      <c r="I1081" s="63" t="s">
        <v>2322</v>
      </c>
      <c r="J1081" s="96" t="s">
        <v>1</v>
      </c>
    </row>
    <row r="1082" spans="1:10">
      <c r="A1082" s="18" t="s">
        <v>2398</v>
      </c>
      <c r="B1082" s="29" t="s">
        <v>2329</v>
      </c>
      <c r="C1082" s="247"/>
      <c r="D1082" s="32"/>
      <c r="E1082" s="32"/>
      <c r="F1082" s="32"/>
      <c r="G1082" s="34"/>
      <c r="H1082" s="34"/>
      <c r="I1082" s="34"/>
      <c r="J1082" s="33"/>
    </row>
    <row r="1083" spans="1:10" ht="49.5">
      <c r="A1083" s="33">
        <v>36</v>
      </c>
      <c r="B1083" s="84" t="s">
        <v>2330</v>
      </c>
      <c r="C1083" s="250">
        <v>28404.799999999999</v>
      </c>
      <c r="D1083" s="17" t="s">
        <v>2331</v>
      </c>
      <c r="E1083" s="17" t="s">
        <v>1231</v>
      </c>
      <c r="F1083" s="17" t="s">
        <v>2332</v>
      </c>
      <c r="G1083" s="17" t="s">
        <v>2333</v>
      </c>
      <c r="H1083" s="63" t="s">
        <v>2273</v>
      </c>
      <c r="I1083" s="63" t="s">
        <v>2303</v>
      </c>
      <c r="J1083" s="33"/>
    </row>
    <row r="1084" spans="1:10" ht="33">
      <c r="A1084" s="33">
        <v>37</v>
      </c>
      <c r="B1084" s="84" t="s">
        <v>2334</v>
      </c>
      <c r="C1084" s="250">
        <v>174.5</v>
      </c>
      <c r="D1084" s="17" t="s">
        <v>2331</v>
      </c>
      <c r="E1084" s="17" t="s">
        <v>372</v>
      </c>
      <c r="F1084" s="17" t="s">
        <v>2332</v>
      </c>
      <c r="G1084" s="17" t="s">
        <v>2335</v>
      </c>
      <c r="H1084" s="63" t="s">
        <v>2273</v>
      </c>
      <c r="I1084" s="63" t="s">
        <v>2303</v>
      </c>
      <c r="J1084" s="33"/>
    </row>
    <row r="1085" spans="1:10" ht="33">
      <c r="A1085" s="33">
        <v>38</v>
      </c>
      <c r="B1085" s="84" t="s">
        <v>2336</v>
      </c>
      <c r="C1085" s="250">
        <v>1015.4</v>
      </c>
      <c r="D1085" s="17" t="s">
        <v>375</v>
      </c>
      <c r="E1085" s="17" t="s">
        <v>2337</v>
      </c>
      <c r="F1085" s="17" t="s">
        <v>2171</v>
      </c>
      <c r="G1085" s="17" t="s">
        <v>2335</v>
      </c>
      <c r="H1085" s="63" t="s">
        <v>2273</v>
      </c>
      <c r="I1085" s="63" t="s">
        <v>2303</v>
      </c>
      <c r="J1085" s="33"/>
    </row>
    <row r="1086" spans="1:10" ht="33">
      <c r="A1086" s="33">
        <v>39</v>
      </c>
      <c r="B1086" s="84" t="s">
        <v>2338</v>
      </c>
      <c r="C1086" s="250">
        <v>3651</v>
      </c>
      <c r="D1086" s="17" t="s">
        <v>1171</v>
      </c>
      <c r="E1086" s="17" t="s">
        <v>1231</v>
      </c>
      <c r="F1086" s="17" t="s">
        <v>2332</v>
      </c>
      <c r="G1086" s="17" t="s">
        <v>2335</v>
      </c>
      <c r="H1086" s="63" t="s">
        <v>2273</v>
      </c>
      <c r="I1086" s="63" t="s">
        <v>2303</v>
      </c>
      <c r="J1086" s="33"/>
    </row>
    <row r="1087" spans="1:10" ht="33">
      <c r="A1087" s="33">
        <v>40</v>
      </c>
      <c r="B1087" s="84" t="s">
        <v>2339</v>
      </c>
      <c r="C1087" s="250">
        <v>403.2</v>
      </c>
      <c r="D1087" s="17" t="s">
        <v>1288</v>
      </c>
      <c r="E1087" s="17" t="s">
        <v>349</v>
      </c>
      <c r="F1087" s="17" t="s">
        <v>2167</v>
      </c>
      <c r="G1087" s="17" t="s">
        <v>2335</v>
      </c>
      <c r="H1087" s="63" t="s">
        <v>2273</v>
      </c>
      <c r="I1087" s="63" t="s">
        <v>2303</v>
      </c>
      <c r="J1087" s="33"/>
    </row>
    <row r="1088" spans="1:10" ht="33">
      <c r="A1088" s="33">
        <v>41</v>
      </c>
      <c r="B1088" s="84" t="s">
        <v>2340</v>
      </c>
      <c r="C1088" s="250">
        <v>161</v>
      </c>
      <c r="D1088" s="17" t="s">
        <v>1202</v>
      </c>
      <c r="E1088" s="17" t="s">
        <v>372</v>
      </c>
      <c r="F1088" s="17" t="s">
        <v>2171</v>
      </c>
      <c r="G1088" s="17" t="s">
        <v>2335</v>
      </c>
      <c r="H1088" s="63" t="s">
        <v>2273</v>
      </c>
      <c r="I1088" s="63" t="s">
        <v>2303</v>
      </c>
      <c r="J1088" s="33"/>
    </row>
    <row r="1089" spans="1:10" ht="33">
      <c r="A1089" s="33">
        <v>42</v>
      </c>
      <c r="B1089" s="84" t="s">
        <v>2341</v>
      </c>
      <c r="C1089" s="250">
        <v>690.3</v>
      </c>
      <c r="D1089" s="17" t="s">
        <v>377</v>
      </c>
      <c r="E1089" s="17" t="s">
        <v>1222</v>
      </c>
      <c r="F1089" s="17" t="s">
        <v>2178</v>
      </c>
      <c r="G1089" s="17" t="s">
        <v>2335</v>
      </c>
      <c r="H1089" s="63" t="s">
        <v>2273</v>
      </c>
      <c r="I1089" s="63" t="s">
        <v>2303</v>
      </c>
      <c r="J1089" s="33"/>
    </row>
    <row r="1090" spans="1:10" ht="33">
      <c r="A1090" s="33">
        <v>43</v>
      </c>
      <c r="B1090" s="84" t="s">
        <v>2342</v>
      </c>
      <c r="C1090" s="250">
        <v>4923.6000000000004</v>
      </c>
      <c r="D1090" s="17" t="s">
        <v>1351</v>
      </c>
      <c r="E1090" s="17" t="s">
        <v>2343</v>
      </c>
      <c r="F1090" s="17" t="s">
        <v>2171</v>
      </c>
      <c r="G1090" s="17" t="s">
        <v>2344</v>
      </c>
      <c r="H1090" s="63" t="s">
        <v>2273</v>
      </c>
      <c r="I1090" s="63" t="s">
        <v>2303</v>
      </c>
      <c r="J1090" s="33"/>
    </row>
    <row r="1091" spans="1:10" ht="33">
      <c r="A1091" s="33">
        <v>44</v>
      </c>
      <c r="B1091" s="84" t="s">
        <v>2345</v>
      </c>
      <c r="C1091" s="250">
        <v>454</v>
      </c>
      <c r="D1091" s="34">
        <v>66</v>
      </c>
      <c r="E1091" s="34">
        <v>77</v>
      </c>
      <c r="F1091" s="17" t="s">
        <v>2171</v>
      </c>
      <c r="G1091" s="17" t="s">
        <v>2344</v>
      </c>
      <c r="H1091" s="63" t="s">
        <v>2273</v>
      </c>
      <c r="I1091" s="63" t="s">
        <v>2303</v>
      </c>
      <c r="J1091" s="33"/>
    </row>
    <row r="1092" spans="1:10" ht="33">
      <c r="A1092" s="33">
        <v>45</v>
      </c>
      <c r="B1092" s="36" t="s">
        <v>2346</v>
      </c>
      <c r="C1092" s="250">
        <v>4602.6000000000004</v>
      </c>
      <c r="D1092" s="34">
        <v>57</v>
      </c>
      <c r="E1092" s="34">
        <v>11</v>
      </c>
      <c r="F1092" s="17" t="s">
        <v>2171</v>
      </c>
      <c r="G1092" s="17" t="s">
        <v>298</v>
      </c>
      <c r="H1092" s="63" t="s">
        <v>2273</v>
      </c>
      <c r="I1092" s="63" t="s">
        <v>2303</v>
      </c>
      <c r="J1092" s="33"/>
    </row>
    <row r="1093" spans="1:10" ht="33">
      <c r="A1093" s="33">
        <v>46</v>
      </c>
      <c r="B1093" s="36" t="s">
        <v>2347</v>
      </c>
      <c r="C1093" s="250">
        <v>611.5</v>
      </c>
      <c r="D1093" s="34">
        <v>65</v>
      </c>
      <c r="E1093" s="34">
        <v>105</v>
      </c>
      <c r="F1093" s="17" t="s">
        <v>2171</v>
      </c>
      <c r="G1093" s="17" t="s">
        <v>2348</v>
      </c>
      <c r="H1093" s="63" t="s">
        <v>2273</v>
      </c>
      <c r="I1093" s="63" t="s">
        <v>2303</v>
      </c>
      <c r="J1093" s="33"/>
    </row>
    <row r="1094" spans="1:10" ht="33">
      <c r="A1094" s="33">
        <v>47</v>
      </c>
      <c r="B1094" s="347" t="s">
        <v>2349</v>
      </c>
      <c r="C1094" s="250">
        <v>4174.3</v>
      </c>
      <c r="D1094" s="34">
        <v>4</v>
      </c>
      <c r="E1094" s="34">
        <v>104</v>
      </c>
      <c r="F1094" s="17" t="s">
        <v>2171</v>
      </c>
      <c r="G1094" s="17" t="s">
        <v>2350</v>
      </c>
      <c r="H1094" s="17" t="s">
        <v>2351</v>
      </c>
      <c r="I1094" s="17" t="s">
        <v>2352</v>
      </c>
      <c r="J1094" s="33"/>
    </row>
    <row r="1095" spans="1:10" ht="33">
      <c r="A1095" s="33">
        <v>48</v>
      </c>
      <c r="B1095" s="347"/>
      <c r="C1095" s="250">
        <v>54219.6</v>
      </c>
      <c r="D1095" s="34">
        <v>65</v>
      </c>
      <c r="E1095" s="34">
        <v>579</v>
      </c>
      <c r="F1095" s="17" t="s">
        <v>2171</v>
      </c>
      <c r="G1095" s="17" t="s">
        <v>2350</v>
      </c>
      <c r="H1095" s="17" t="s">
        <v>2351</v>
      </c>
      <c r="I1095" s="17" t="s">
        <v>2352</v>
      </c>
      <c r="J1095" s="33"/>
    </row>
    <row r="1096" spans="1:10" ht="66">
      <c r="A1096" s="33">
        <v>49</v>
      </c>
      <c r="B1096" s="36" t="s">
        <v>2353</v>
      </c>
      <c r="C1096" s="250">
        <v>10000</v>
      </c>
      <c r="D1096" s="34">
        <v>57</v>
      </c>
      <c r="E1096" s="34">
        <v>11</v>
      </c>
      <c r="F1096" s="17" t="s">
        <v>2171</v>
      </c>
      <c r="G1096" s="17" t="s">
        <v>1277</v>
      </c>
      <c r="H1096" s="17" t="s">
        <v>2354</v>
      </c>
      <c r="I1096" s="17"/>
      <c r="J1096" s="33"/>
    </row>
    <row r="1097" spans="1:10" ht="33">
      <c r="A1097" s="33">
        <v>50</v>
      </c>
      <c r="B1097" s="36" t="s">
        <v>2355</v>
      </c>
      <c r="C1097" s="250">
        <v>6079.7</v>
      </c>
      <c r="D1097" s="34">
        <v>2</v>
      </c>
      <c r="E1097" s="34">
        <v>204</v>
      </c>
      <c r="F1097" s="17" t="s">
        <v>2178</v>
      </c>
      <c r="G1097" s="17" t="s">
        <v>1277</v>
      </c>
      <c r="H1097" s="17" t="s">
        <v>2351</v>
      </c>
      <c r="I1097" s="17" t="s">
        <v>2356</v>
      </c>
      <c r="J1097" s="33"/>
    </row>
    <row r="1098" spans="1:10" ht="33">
      <c r="A1098" s="33">
        <v>51</v>
      </c>
      <c r="B1098" s="36" t="s">
        <v>2355</v>
      </c>
      <c r="C1098" s="250">
        <v>4428.2</v>
      </c>
      <c r="D1098" s="34">
        <v>39</v>
      </c>
      <c r="E1098" s="34">
        <v>43</v>
      </c>
      <c r="F1098" s="17" t="s">
        <v>2171</v>
      </c>
      <c r="G1098" s="17" t="s">
        <v>1277</v>
      </c>
      <c r="H1098" s="17" t="s">
        <v>2351</v>
      </c>
      <c r="I1098" s="17" t="s">
        <v>2356</v>
      </c>
      <c r="J1098" s="33"/>
    </row>
    <row r="1099" spans="1:10" ht="33">
      <c r="A1099" s="33">
        <v>52</v>
      </c>
      <c r="B1099" s="36" t="s">
        <v>2357</v>
      </c>
      <c r="C1099" s="250">
        <v>148930.4</v>
      </c>
      <c r="D1099" s="34">
        <v>7</v>
      </c>
      <c r="E1099" s="34">
        <v>4</v>
      </c>
      <c r="F1099" s="17" t="s">
        <v>2178</v>
      </c>
      <c r="G1099" s="17" t="s">
        <v>2358</v>
      </c>
      <c r="H1099" s="34" t="s">
        <v>2359</v>
      </c>
      <c r="I1099" s="63" t="s">
        <v>2303</v>
      </c>
      <c r="J1099" s="33"/>
    </row>
    <row r="1100" spans="1:10">
      <c r="A1100" s="18" t="s">
        <v>2399</v>
      </c>
      <c r="B1100" s="29" t="s">
        <v>1123</v>
      </c>
      <c r="C1100" s="247"/>
      <c r="D1100" s="32"/>
      <c r="E1100" s="32"/>
      <c r="F1100" s="32"/>
      <c r="G1100" s="34"/>
      <c r="H1100" s="34"/>
      <c r="I1100" s="34"/>
      <c r="J1100" s="33"/>
    </row>
    <row r="1101" spans="1:10" ht="33">
      <c r="A1101" s="33">
        <v>53</v>
      </c>
      <c r="B1101" s="251" t="s">
        <v>2360</v>
      </c>
      <c r="C1101" s="245">
        <v>5977.6</v>
      </c>
      <c r="D1101" s="47">
        <v>21</v>
      </c>
      <c r="E1101" s="50">
        <v>6</v>
      </c>
      <c r="F1101" s="50" t="s">
        <v>2200</v>
      </c>
      <c r="G1101" s="50" t="s">
        <v>258</v>
      </c>
      <c r="H1101" s="63" t="s">
        <v>2361</v>
      </c>
      <c r="I1101" s="50"/>
      <c r="J1101" s="252" t="s">
        <v>2202</v>
      </c>
    </row>
    <row r="1102" spans="1:10">
      <c r="A1102" s="33">
        <v>54</v>
      </c>
      <c r="B1102" s="253" t="s">
        <v>2362</v>
      </c>
      <c r="C1102" s="245">
        <v>500</v>
      </c>
      <c r="D1102" s="47">
        <v>29</v>
      </c>
      <c r="E1102" s="50">
        <v>4</v>
      </c>
      <c r="F1102" s="50" t="s">
        <v>2200</v>
      </c>
      <c r="G1102" s="50" t="s">
        <v>258</v>
      </c>
      <c r="H1102" s="96" t="s">
        <v>2363</v>
      </c>
      <c r="I1102" s="50"/>
      <c r="J1102" s="252"/>
    </row>
    <row r="1103" spans="1:10" ht="49.5">
      <c r="A1103" s="33">
        <v>55</v>
      </c>
      <c r="B1103" s="254" t="s">
        <v>2364</v>
      </c>
      <c r="C1103" s="244">
        <v>64.400000000000006</v>
      </c>
      <c r="D1103" s="96">
        <v>27</v>
      </c>
      <c r="E1103" s="96">
        <v>8</v>
      </c>
      <c r="F1103" s="96" t="s">
        <v>2200</v>
      </c>
      <c r="G1103" s="96" t="s">
        <v>258</v>
      </c>
      <c r="H1103" s="63" t="s">
        <v>2273</v>
      </c>
      <c r="I1103" s="66" t="s">
        <v>2365</v>
      </c>
      <c r="J1103" s="252"/>
    </row>
    <row r="1104" spans="1:10" ht="33">
      <c r="A1104" s="33">
        <v>56</v>
      </c>
      <c r="B1104" s="251" t="s">
        <v>2366</v>
      </c>
      <c r="C1104" s="245">
        <v>1166</v>
      </c>
      <c r="D1104" s="47">
        <v>31</v>
      </c>
      <c r="E1104" s="47">
        <v>39</v>
      </c>
      <c r="F1104" s="50" t="s">
        <v>2206</v>
      </c>
      <c r="G1104" s="50" t="s">
        <v>258</v>
      </c>
      <c r="H1104" s="63" t="s">
        <v>2273</v>
      </c>
      <c r="I1104" s="66" t="s">
        <v>2186</v>
      </c>
      <c r="J1104" s="252"/>
    </row>
    <row r="1105" spans="1:10" ht="33">
      <c r="A1105" s="33">
        <v>57</v>
      </c>
      <c r="B1105" s="251" t="s">
        <v>2367</v>
      </c>
      <c r="C1105" s="245">
        <v>317.89999999999998</v>
      </c>
      <c r="D1105" s="47">
        <v>83</v>
      </c>
      <c r="E1105" s="47">
        <v>70</v>
      </c>
      <c r="F1105" s="50" t="s">
        <v>2206</v>
      </c>
      <c r="G1105" s="50" t="s">
        <v>258</v>
      </c>
      <c r="H1105" s="63" t="s">
        <v>2273</v>
      </c>
      <c r="I1105" s="66" t="s">
        <v>2186</v>
      </c>
      <c r="J1105" s="50" t="s">
        <v>1</v>
      </c>
    </row>
    <row r="1106" spans="1:10" ht="33">
      <c r="A1106" s="33">
        <v>58</v>
      </c>
      <c r="B1106" s="253" t="s">
        <v>2368</v>
      </c>
      <c r="C1106" s="245">
        <v>1155.3</v>
      </c>
      <c r="D1106" s="47">
        <v>83</v>
      </c>
      <c r="E1106" s="47">
        <v>71</v>
      </c>
      <c r="F1106" s="50" t="s">
        <v>2206</v>
      </c>
      <c r="G1106" s="50" t="s">
        <v>258</v>
      </c>
      <c r="H1106" s="63" t="s">
        <v>2273</v>
      </c>
      <c r="I1106" s="66" t="s">
        <v>2186</v>
      </c>
      <c r="J1106" s="252"/>
    </row>
    <row r="1107" spans="1:10" ht="33">
      <c r="A1107" s="33">
        <v>59</v>
      </c>
      <c r="B1107" s="253" t="s">
        <v>2210</v>
      </c>
      <c r="C1107" s="245">
        <v>852.6</v>
      </c>
      <c r="D1107" s="47">
        <v>103</v>
      </c>
      <c r="E1107" s="47">
        <v>51</v>
      </c>
      <c r="F1107" s="50" t="s">
        <v>2080</v>
      </c>
      <c r="G1107" s="50" t="s">
        <v>258</v>
      </c>
      <c r="H1107" s="63" t="s">
        <v>2273</v>
      </c>
      <c r="I1107" s="66" t="s">
        <v>2186</v>
      </c>
      <c r="J1107" s="252"/>
    </row>
    <row r="1108" spans="1:10" ht="33">
      <c r="A1108" s="33">
        <v>60</v>
      </c>
      <c r="B1108" s="248" t="s">
        <v>2211</v>
      </c>
      <c r="C1108" s="245">
        <v>1625.4</v>
      </c>
      <c r="D1108" s="47">
        <v>106</v>
      </c>
      <c r="E1108" s="47">
        <v>4</v>
      </c>
      <c r="F1108" s="50" t="s">
        <v>2080</v>
      </c>
      <c r="G1108" s="50" t="s">
        <v>258</v>
      </c>
      <c r="H1108" s="63" t="s">
        <v>2273</v>
      </c>
      <c r="I1108" s="66" t="s">
        <v>2186</v>
      </c>
      <c r="J1108" s="50"/>
    </row>
    <row r="1109" spans="1:10" ht="33">
      <c r="A1109" s="33">
        <v>61</v>
      </c>
      <c r="B1109" s="248" t="s">
        <v>2212</v>
      </c>
      <c r="C1109" s="245">
        <v>538</v>
      </c>
      <c r="D1109" s="47">
        <v>107</v>
      </c>
      <c r="E1109" s="47">
        <v>233</v>
      </c>
      <c r="F1109" s="50" t="s">
        <v>2080</v>
      </c>
      <c r="G1109" s="50" t="s">
        <v>258</v>
      </c>
      <c r="H1109" s="63" t="s">
        <v>2273</v>
      </c>
      <c r="I1109" s="66" t="s">
        <v>2186</v>
      </c>
      <c r="J1109" s="255"/>
    </row>
    <row r="1110" spans="1:10" ht="33">
      <c r="A1110" s="33">
        <v>62</v>
      </c>
      <c r="B1110" s="253" t="s">
        <v>2213</v>
      </c>
      <c r="C1110" s="245">
        <v>1724.5</v>
      </c>
      <c r="D1110" s="47">
        <v>103</v>
      </c>
      <c r="E1110" s="47">
        <v>101</v>
      </c>
      <c r="F1110" s="50" t="s">
        <v>2080</v>
      </c>
      <c r="G1110" s="50" t="s">
        <v>258</v>
      </c>
      <c r="H1110" s="63" t="s">
        <v>2273</v>
      </c>
      <c r="I1110" s="66" t="s">
        <v>2186</v>
      </c>
      <c r="J1110" s="252"/>
    </row>
    <row r="1111" spans="1:10" ht="33">
      <c r="A1111" s="33">
        <v>63</v>
      </c>
      <c r="B1111" s="253" t="s">
        <v>2369</v>
      </c>
      <c r="C1111" s="245">
        <v>63.8</v>
      </c>
      <c r="D1111" s="47">
        <v>103</v>
      </c>
      <c r="E1111" s="47">
        <v>104</v>
      </c>
      <c r="F1111" s="50" t="s">
        <v>2080</v>
      </c>
      <c r="G1111" s="50" t="s">
        <v>258</v>
      </c>
      <c r="H1111" s="63" t="s">
        <v>2273</v>
      </c>
      <c r="I1111" s="66" t="s">
        <v>2186</v>
      </c>
      <c r="J1111" s="252"/>
    </row>
    <row r="1112" spans="1:10">
      <c r="A1112" s="18" t="s">
        <v>2400</v>
      </c>
      <c r="B1112" s="29" t="s">
        <v>2370</v>
      </c>
      <c r="C1112" s="256"/>
      <c r="D1112" s="32"/>
      <c r="E1112" s="32"/>
      <c r="F1112" s="32"/>
      <c r="G1112" s="34"/>
      <c r="H1112" s="34"/>
      <c r="I1112" s="34"/>
      <c r="J1112" s="33"/>
    </row>
    <row r="1113" spans="1:10" ht="33">
      <c r="A1113" s="33">
        <v>64</v>
      </c>
      <c r="B1113" s="257" t="s">
        <v>2371</v>
      </c>
      <c r="C1113" s="247">
        <v>104</v>
      </c>
      <c r="D1113" s="34">
        <v>67</v>
      </c>
      <c r="E1113" s="34" t="s">
        <v>2372</v>
      </c>
      <c r="F1113" s="34" t="s">
        <v>2216</v>
      </c>
      <c r="G1113" s="34" t="s">
        <v>298</v>
      </c>
      <c r="H1113" s="34" t="s">
        <v>2373</v>
      </c>
      <c r="I1113" s="63" t="s">
        <v>2303</v>
      </c>
      <c r="J1113" s="33"/>
    </row>
    <row r="1114" spans="1:10" ht="33">
      <c r="A1114" s="33">
        <v>65</v>
      </c>
      <c r="B1114" s="257" t="s">
        <v>2374</v>
      </c>
      <c r="C1114" s="247">
        <v>137.4</v>
      </c>
      <c r="D1114" s="34">
        <v>136</v>
      </c>
      <c r="E1114" s="34">
        <v>73</v>
      </c>
      <c r="F1114" s="34" t="s">
        <v>2221</v>
      </c>
      <c r="G1114" s="34" t="s">
        <v>298</v>
      </c>
      <c r="H1114" s="34" t="s">
        <v>2373</v>
      </c>
      <c r="I1114" s="63" t="s">
        <v>2303</v>
      </c>
      <c r="J1114" s="33"/>
    </row>
    <row r="1115" spans="1:10" ht="33">
      <c r="A1115" s="33">
        <v>66</v>
      </c>
      <c r="B1115" s="257" t="s">
        <v>2375</v>
      </c>
      <c r="C1115" s="247">
        <v>92.8</v>
      </c>
      <c r="D1115" s="34">
        <v>93</v>
      </c>
      <c r="E1115" s="34">
        <v>98</v>
      </c>
      <c r="F1115" s="34" t="s">
        <v>2243</v>
      </c>
      <c r="G1115" s="34" t="s">
        <v>298</v>
      </c>
      <c r="H1115" s="34" t="s">
        <v>2373</v>
      </c>
      <c r="I1115" s="63" t="s">
        <v>2303</v>
      </c>
      <c r="J1115" s="33"/>
    </row>
    <row r="1116" spans="1:10" ht="33">
      <c r="A1116" s="33">
        <v>67</v>
      </c>
      <c r="B1116" s="257" t="s">
        <v>2376</v>
      </c>
      <c r="C1116" s="247">
        <v>172.6</v>
      </c>
      <c r="D1116" s="34">
        <v>98</v>
      </c>
      <c r="E1116" s="34">
        <v>14</v>
      </c>
      <c r="F1116" s="34" t="s">
        <v>2233</v>
      </c>
      <c r="G1116" s="34" t="s">
        <v>298</v>
      </c>
      <c r="H1116" s="34" t="s">
        <v>2373</v>
      </c>
      <c r="I1116" s="63" t="s">
        <v>2303</v>
      </c>
      <c r="J1116" s="33"/>
    </row>
    <row r="1117" spans="1:10">
      <c r="A1117" s="33">
        <v>68</v>
      </c>
      <c r="B1117" s="400" t="s">
        <v>2377</v>
      </c>
      <c r="C1117" s="401">
        <v>4590.7</v>
      </c>
      <c r="D1117" s="34">
        <v>23</v>
      </c>
      <c r="E1117" s="34">
        <v>96</v>
      </c>
      <c r="F1117" s="348" t="s">
        <v>2243</v>
      </c>
      <c r="G1117" s="348" t="s">
        <v>298</v>
      </c>
      <c r="H1117" s="348" t="s">
        <v>2378</v>
      </c>
      <c r="I1117" s="348" t="s">
        <v>2303</v>
      </c>
      <c r="J1117" s="33"/>
    </row>
    <row r="1118" spans="1:10">
      <c r="A1118" s="33">
        <v>69</v>
      </c>
      <c r="B1118" s="400"/>
      <c r="C1118" s="401"/>
      <c r="D1118" s="34">
        <v>82</v>
      </c>
      <c r="E1118" s="34">
        <v>48</v>
      </c>
      <c r="F1118" s="348"/>
      <c r="G1118" s="348"/>
      <c r="H1118" s="348"/>
      <c r="I1118" s="348"/>
      <c r="J1118" s="33"/>
    </row>
    <row r="1119" spans="1:10">
      <c r="A1119" s="18" t="s">
        <v>2401</v>
      </c>
      <c r="B1119" s="29" t="s">
        <v>2379</v>
      </c>
      <c r="C1119" s="256"/>
      <c r="D1119" s="32"/>
      <c r="E1119" s="32"/>
      <c r="F1119" s="32"/>
      <c r="G1119" s="34"/>
      <c r="H1119" s="34"/>
      <c r="I1119" s="34"/>
      <c r="J1119" s="33"/>
    </row>
    <row r="1120" spans="1:10" ht="33">
      <c r="A1120" s="33">
        <v>70</v>
      </c>
      <c r="B1120" s="237" t="s">
        <v>2380</v>
      </c>
      <c r="C1120" s="258">
        <v>120</v>
      </c>
      <c r="D1120" s="236">
        <v>52</v>
      </c>
      <c r="E1120" s="236">
        <v>3</v>
      </c>
      <c r="F1120" s="63" t="s">
        <v>2381</v>
      </c>
      <c r="G1120" s="63" t="s">
        <v>2272</v>
      </c>
      <c r="H1120" s="63" t="s">
        <v>2273</v>
      </c>
      <c r="I1120" s="63" t="s">
        <v>2303</v>
      </c>
      <c r="J1120" s="33"/>
    </row>
    <row r="1121" spans="1:10" ht="33">
      <c r="A1121" s="33">
        <v>71</v>
      </c>
      <c r="B1121" s="237" t="s">
        <v>2382</v>
      </c>
      <c r="C1121" s="258">
        <v>144</v>
      </c>
      <c r="D1121" s="236">
        <v>35</v>
      </c>
      <c r="E1121" s="236" t="s">
        <v>2383</v>
      </c>
      <c r="F1121" s="63" t="s">
        <v>2384</v>
      </c>
      <c r="G1121" s="63" t="s">
        <v>2272</v>
      </c>
      <c r="H1121" s="63" t="s">
        <v>2273</v>
      </c>
      <c r="I1121" s="63" t="s">
        <v>2303</v>
      </c>
      <c r="J1121" s="33"/>
    </row>
    <row r="1122" spans="1:10" ht="33">
      <c r="A1122" s="33">
        <v>72</v>
      </c>
      <c r="B1122" s="237" t="s">
        <v>2385</v>
      </c>
      <c r="C1122" s="258">
        <v>140</v>
      </c>
      <c r="D1122" s="236">
        <v>25</v>
      </c>
      <c r="E1122" s="236" t="s">
        <v>2386</v>
      </c>
      <c r="F1122" s="63" t="s">
        <v>2271</v>
      </c>
      <c r="G1122" s="63" t="s">
        <v>2272</v>
      </c>
      <c r="H1122" s="63" t="s">
        <v>2273</v>
      </c>
      <c r="I1122" s="63" t="s">
        <v>2303</v>
      </c>
      <c r="J1122" s="33"/>
    </row>
    <row r="1123" spans="1:10" ht="33">
      <c r="A1123" s="33">
        <v>73</v>
      </c>
      <c r="B1123" s="237" t="s">
        <v>2387</v>
      </c>
      <c r="C1123" s="258">
        <v>274</v>
      </c>
      <c r="D1123" s="236">
        <v>33</v>
      </c>
      <c r="E1123" s="236">
        <v>30</v>
      </c>
      <c r="F1123" s="63" t="s">
        <v>2384</v>
      </c>
      <c r="G1123" s="63" t="s">
        <v>1277</v>
      </c>
      <c r="H1123" s="63" t="s">
        <v>2273</v>
      </c>
      <c r="I1123" s="63" t="s">
        <v>2303</v>
      </c>
      <c r="J1123" s="33"/>
    </row>
    <row r="1124" spans="1:10" ht="33">
      <c r="A1124" s="33">
        <v>74</v>
      </c>
      <c r="B1124" s="237" t="s">
        <v>2388</v>
      </c>
      <c r="C1124" s="258">
        <v>1605</v>
      </c>
      <c r="D1124" s="236">
        <v>74</v>
      </c>
      <c r="E1124" s="236">
        <v>12</v>
      </c>
      <c r="F1124" s="63" t="s">
        <v>2389</v>
      </c>
      <c r="G1124" s="63" t="s">
        <v>2272</v>
      </c>
      <c r="H1124" s="63" t="s">
        <v>2273</v>
      </c>
      <c r="I1124" s="63" t="s">
        <v>2303</v>
      </c>
      <c r="J1124" s="33"/>
    </row>
    <row r="1125" spans="1:10">
      <c r="A1125" s="18" t="s">
        <v>2402</v>
      </c>
      <c r="B1125" s="259" t="s">
        <v>2390</v>
      </c>
      <c r="C1125" s="260"/>
      <c r="D1125" s="261"/>
      <c r="E1125" s="261"/>
      <c r="F1125" s="34"/>
      <c r="G1125" s="34"/>
      <c r="H1125" s="34"/>
      <c r="I1125" s="34"/>
      <c r="J1125" s="33"/>
    </row>
    <row r="1126" spans="1:10" ht="33">
      <c r="A1126" s="33">
        <v>75</v>
      </c>
      <c r="B1126" s="84" t="s">
        <v>2391</v>
      </c>
      <c r="C1126" s="243">
        <v>1178.9000000000001</v>
      </c>
      <c r="D1126" s="63">
        <v>3</v>
      </c>
      <c r="E1126" s="63">
        <v>21</v>
      </c>
      <c r="F1126" s="63" t="s">
        <v>2392</v>
      </c>
      <c r="G1126" s="63" t="s">
        <v>2272</v>
      </c>
      <c r="H1126" s="63" t="s">
        <v>2273</v>
      </c>
      <c r="I1126" s="63" t="s">
        <v>2303</v>
      </c>
      <c r="J1126" s="33"/>
    </row>
    <row r="1127" spans="1:10" ht="33">
      <c r="A1127" s="33">
        <v>76</v>
      </c>
      <c r="B1127" s="84" t="s">
        <v>2283</v>
      </c>
      <c r="C1127" s="243">
        <v>3037.5</v>
      </c>
      <c r="D1127" s="63">
        <v>55</v>
      </c>
      <c r="E1127" s="63">
        <v>6</v>
      </c>
      <c r="F1127" s="63" t="s">
        <v>2393</v>
      </c>
      <c r="G1127" s="63" t="s">
        <v>2272</v>
      </c>
      <c r="H1127" s="63" t="s">
        <v>2394</v>
      </c>
      <c r="I1127" s="63" t="s">
        <v>2303</v>
      </c>
      <c r="J1127" s="33"/>
    </row>
    <row r="1128" spans="1:10" ht="33">
      <c r="A1128" s="33">
        <v>77</v>
      </c>
      <c r="B1128" s="84" t="s">
        <v>2290</v>
      </c>
      <c r="C1128" s="245">
        <v>2904.9</v>
      </c>
      <c r="D1128" s="63">
        <v>52</v>
      </c>
      <c r="E1128" s="63">
        <v>220</v>
      </c>
      <c r="F1128" s="63" t="s">
        <v>2393</v>
      </c>
      <c r="G1128" s="63" t="s">
        <v>2292</v>
      </c>
      <c r="H1128" s="63" t="s">
        <v>2273</v>
      </c>
      <c r="I1128" s="63" t="s">
        <v>2303</v>
      </c>
      <c r="J1128" s="33"/>
    </row>
  </sheetData>
  <mergeCells count="212">
    <mergeCell ref="J966:J967"/>
    <mergeCell ref="A966:A967"/>
    <mergeCell ref="A969:B969"/>
    <mergeCell ref="A956:B956"/>
    <mergeCell ref="A957:B957"/>
    <mergeCell ref="B966:B967"/>
    <mergeCell ref="F966:F967"/>
    <mergeCell ref="I966:I967"/>
    <mergeCell ref="G966:G967"/>
    <mergeCell ref="H966:H967"/>
    <mergeCell ref="A952:A953"/>
    <mergeCell ref="B952:B953"/>
    <mergeCell ref="F952:F953"/>
    <mergeCell ref="G952:G953"/>
    <mergeCell ref="G933:G937"/>
    <mergeCell ref="A946:A948"/>
    <mergeCell ref="B946:B948"/>
    <mergeCell ref="F946:F948"/>
    <mergeCell ref="G946:G948"/>
    <mergeCell ref="A950:A951"/>
    <mergeCell ref="B950:B951"/>
    <mergeCell ref="F950:F951"/>
    <mergeCell ref="G950:G951"/>
    <mergeCell ref="A938:A942"/>
    <mergeCell ref="F938:F942"/>
    <mergeCell ref="G940:G942"/>
    <mergeCell ref="A943:A945"/>
    <mergeCell ref="F943:F945"/>
    <mergeCell ref="A929:A931"/>
    <mergeCell ref="F929:F931"/>
    <mergeCell ref="G930:G931"/>
    <mergeCell ref="A932:A937"/>
    <mergeCell ref="F932:F937"/>
    <mergeCell ref="A916:A920"/>
    <mergeCell ref="F916:F920"/>
    <mergeCell ref="G917:G920"/>
    <mergeCell ref="A921:A928"/>
    <mergeCell ref="F921:F928"/>
    <mergeCell ref="G921:G928"/>
    <mergeCell ref="G904:G908"/>
    <mergeCell ref="A909:A911"/>
    <mergeCell ref="F909:F911"/>
    <mergeCell ref="G909:G911"/>
    <mergeCell ref="A912:A915"/>
    <mergeCell ref="F912:F915"/>
    <mergeCell ref="G913:G915"/>
    <mergeCell ref="A775:B775"/>
    <mergeCell ref="A835:B835"/>
    <mergeCell ref="A852:B852"/>
    <mergeCell ref="A873:B873"/>
    <mergeCell ref="A883:A889"/>
    <mergeCell ref="F883:F889"/>
    <mergeCell ref="G883:G889"/>
    <mergeCell ref="A890:A895"/>
    <mergeCell ref="F890:F895"/>
    <mergeCell ref="G893:G895"/>
    <mergeCell ref="A896:A901"/>
    <mergeCell ref="F896:F901"/>
    <mergeCell ref="G896:G901"/>
    <mergeCell ref="A902:A908"/>
    <mergeCell ref="F902:F908"/>
    <mergeCell ref="A860:A861"/>
    <mergeCell ref="B860:B861"/>
    <mergeCell ref="A865:A867"/>
    <mergeCell ref="B865:B867"/>
    <mergeCell ref="A868:A872"/>
    <mergeCell ref="B868:B872"/>
    <mergeCell ref="A832:A834"/>
    <mergeCell ref="B832:B834"/>
    <mergeCell ref="A798:A799"/>
    <mergeCell ref="A800:A809"/>
    <mergeCell ref="B800:B809"/>
    <mergeCell ref="A820:A826"/>
    <mergeCell ref="B820:B826"/>
    <mergeCell ref="A782:B782"/>
    <mergeCell ref="A785:A793"/>
    <mergeCell ref="B785:B793"/>
    <mergeCell ref="A794:A797"/>
    <mergeCell ref="B794:B797"/>
    <mergeCell ref="A765:A769"/>
    <mergeCell ref="B765:B769"/>
    <mergeCell ref="A770:A772"/>
    <mergeCell ref="B770:B772"/>
    <mergeCell ref="A757:A760"/>
    <mergeCell ref="B757:B760"/>
    <mergeCell ref="A762:A764"/>
    <mergeCell ref="B762:B764"/>
    <mergeCell ref="A743:B743"/>
    <mergeCell ref="A721:B721"/>
    <mergeCell ref="A723:A726"/>
    <mergeCell ref="B723:B726"/>
    <mergeCell ref="A704:B704"/>
    <mergeCell ref="A708:A714"/>
    <mergeCell ref="B708:B714"/>
    <mergeCell ref="A719:A720"/>
    <mergeCell ref="B719:B720"/>
    <mergeCell ref="A688:A689"/>
    <mergeCell ref="B688:B689"/>
    <mergeCell ref="A691:A692"/>
    <mergeCell ref="B691:B692"/>
    <mergeCell ref="C691:C692"/>
    <mergeCell ref="A686:B686"/>
    <mergeCell ref="A679:A680"/>
    <mergeCell ref="B679:B680"/>
    <mergeCell ref="A683:A685"/>
    <mergeCell ref="B683:B685"/>
    <mergeCell ref="A666:A670"/>
    <mergeCell ref="B666:B670"/>
    <mergeCell ref="A672:A675"/>
    <mergeCell ref="B672:B675"/>
    <mergeCell ref="A676:A677"/>
    <mergeCell ref="B676:B677"/>
    <mergeCell ref="A578:B578"/>
    <mergeCell ref="A657:B657"/>
    <mergeCell ref="A661:A665"/>
    <mergeCell ref="B661:B665"/>
    <mergeCell ref="C661:C665"/>
    <mergeCell ref="B65:B68"/>
    <mergeCell ref="B59:B60"/>
    <mergeCell ref="B54:B56"/>
    <mergeCell ref="A1:J1"/>
    <mergeCell ref="A4:J4"/>
    <mergeCell ref="B50:B52"/>
    <mergeCell ref="B47:B48"/>
    <mergeCell ref="B44:B45"/>
    <mergeCell ref="B41:B43"/>
    <mergeCell ref="A69:B69"/>
    <mergeCell ref="B18:B20"/>
    <mergeCell ref="B22:B23"/>
    <mergeCell ref="B28:B31"/>
    <mergeCell ref="A2:J2"/>
    <mergeCell ref="A3:J3"/>
    <mergeCell ref="I5:J5"/>
    <mergeCell ref="A6:A7"/>
    <mergeCell ref="B6:B7"/>
    <mergeCell ref="C6:C7"/>
    <mergeCell ref="D6:D7"/>
    <mergeCell ref="E6:E7"/>
    <mergeCell ref="J6:J7"/>
    <mergeCell ref="A9:B9"/>
    <mergeCell ref="B57:B58"/>
    <mergeCell ref="B61:B63"/>
    <mergeCell ref="A70:B70"/>
    <mergeCell ref="I124:I126"/>
    <mergeCell ref="A154:B154"/>
    <mergeCell ref="B167:B168"/>
    <mergeCell ref="G167:G168"/>
    <mergeCell ref="G188:G191"/>
    <mergeCell ref="B232:B237"/>
    <mergeCell ref="C232:C237"/>
    <mergeCell ref="F232:F237"/>
    <mergeCell ref="G232:G237"/>
    <mergeCell ref="H232:H237"/>
    <mergeCell ref="I232:I237"/>
    <mergeCell ref="J232:J237"/>
    <mergeCell ref="G261:G273"/>
    <mergeCell ref="G274:G297"/>
    <mergeCell ref="G298:G316"/>
    <mergeCell ref="G317:G332"/>
    <mergeCell ref="G333:G352"/>
    <mergeCell ref="G353:G402"/>
    <mergeCell ref="F446:F448"/>
    <mergeCell ref="G446:G448"/>
    <mergeCell ref="H446:H448"/>
    <mergeCell ref="I446:I448"/>
    <mergeCell ref="J446:J448"/>
    <mergeCell ref="F449:F451"/>
    <mergeCell ref="G449:G451"/>
    <mergeCell ref="H449:H451"/>
    <mergeCell ref="I449:I451"/>
    <mergeCell ref="J449:J451"/>
    <mergeCell ref="F464:F465"/>
    <mergeCell ref="G464:G465"/>
    <mergeCell ref="H464:H465"/>
    <mergeCell ref="I464:I465"/>
    <mergeCell ref="J464:J465"/>
    <mergeCell ref="F466:F468"/>
    <mergeCell ref="H466:H468"/>
    <mergeCell ref="I466:I468"/>
    <mergeCell ref="J466:J468"/>
    <mergeCell ref="F475:F477"/>
    <mergeCell ref="H475:H477"/>
    <mergeCell ref="I475:I477"/>
    <mergeCell ref="J475:J477"/>
    <mergeCell ref="A497:B497"/>
    <mergeCell ref="A500:A501"/>
    <mergeCell ref="B500:B501"/>
    <mergeCell ref="F500:F501"/>
    <mergeCell ref="G500:G501"/>
    <mergeCell ref="H500:H501"/>
    <mergeCell ref="I500:I501"/>
    <mergeCell ref="J500:J501"/>
    <mergeCell ref="A561:A562"/>
    <mergeCell ref="B561:B562"/>
    <mergeCell ref="F561:F562"/>
    <mergeCell ref="G561:G562"/>
    <mergeCell ref="H561:H562"/>
    <mergeCell ref="I561:I562"/>
    <mergeCell ref="J561:J562"/>
    <mergeCell ref="G1117:G1118"/>
    <mergeCell ref="H1117:H1118"/>
    <mergeCell ref="I1117:I1118"/>
    <mergeCell ref="A1043:B1043"/>
    <mergeCell ref="C1049:C1051"/>
    <mergeCell ref="D1049:D1051"/>
    <mergeCell ref="E1049:E1051"/>
    <mergeCell ref="F1049:F1051"/>
    <mergeCell ref="D1055:E1056"/>
    <mergeCell ref="B1094:B1095"/>
    <mergeCell ref="B1117:B1118"/>
    <mergeCell ref="C1117:C1118"/>
    <mergeCell ref="F1117:F1118"/>
  </mergeCells>
  <printOptions horizontalCentered="1"/>
  <pageMargins left="0" right="0" top="0" bottom="0" header="0" footer="0"/>
  <pageSetup paperSize="9" scale="60" fitToHeight="0" orientation="landscape" r:id="rId1"/>
  <ignoredErrors>
    <ignoredError sqref="C46 C4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0"/>
  <sheetViews>
    <sheetView topLeftCell="A48" zoomScaleNormal="100" workbookViewId="0">
      <selection activeCell="F52" sqref="F52"/>
    </sheetView>
  </sheetViews>
  <sheetFormatPr defaultColWidth="9" defaultRowHeight="16.5"/>
  <cols>
    <col min="1" max="1" width="5.625" style="3" customWidth="1"/>
    <col min="2" max="2" width="31.25" style="1" customWidth="1"/>
    <col min="3" max="3" width="13.25" style="7" customWidth="1"/>
    <col min="4" max="4" width="6.875" style="1" customWidth="1"/>
    <col min="5" max="5" width="8.375" style="1" customWidth="1"/>
    <col min="6" max="6" width="37.375" style="1" customWidth="1"/>
    <col min="7" max="7" width="16.375" style="7" customWidth="1"/>
    <col min="8" max="8" width="19.875" style="7" customWidth="1"/>
    <col min="9" max="9" width="25.75" style="7" customWidth="1"/>
    <col min="10" max="10" width="13.625" style="3" customWidth="1"/>
    <col min="11" max="16384" width="9" style="2"/>
  </cols>
  <sheetData>
    <row r="1" spans="1:43">
      <c r="A1" s="373" t="s">
        <v>2417</v>
      </c>
      <c r="B1" s="373"/>
      <c r="C1" s="373"/>
      <c r="D1" s="373"/>
      <c r="E1" s="373"/>
      <c r="F1" s="373"/>
      <c r="G1" s="373"/>
      <c r="H1" s="373"/>
      <c r="I1" s="373"/>
      <c r="J1" s="373"/>
    </row>
    <row r="2" spans="1:43" ht="21.75" customHeight="1">
      <c r="A2" s="378" t="s">
        <v>250</v>
      </c>
      <c r="B2" s="378"/>
      <c r="C2" s="378"/>
      <c r="D2" s="378"/>
      <c r="E2" s="378"/>
      <c r="F2" s="378"/>
      <c r="G2" s="378"/>
      <c r="H2" s="378"/>
      <c r="I2" s="378"/>
      <c r="J2" s="378"/>
    </row>
    <row r="3" spans="1:43" ht="21.75" customHeight="1">
      <c r="A3" s="387" t="s">
        <v>7</v>
      </c>
      <c r="B3" s="387"/>
      <c r="C3" s="387"/>
      <c r="D3" s="387"/>
      <c r="E3" s="387"/>
      <c r="F3" s="387"/>
      <c r="G3" s="387"/>
      <c r="H3" s="387"/>
      <c r="I3" s="387"/>
      <c r="J3" s="387"/>
    </row>
    <row r="4" spans="1:43" ht="18" customHeight="1">
      <c r="A4" s="442" t="str">
        <f>'Phu luc 4.1 - Đất chưa sử dụng'!A4:J4</f>
        <v>(Kèm theo Báo cáo số 245/BC-ĐGS ngày 29 tháng 5 năm 2025 của Đoàn giám sát Thường trực Hội đồng nhân dân Tỉnh)</v>
      </c>
      <c r="B4" s="442"/>
      <c r="C4" s="442"/>
      <c r="D4" s="442"/>
      <c r="E4" s="442"/>
      <c r="F4" s="442"/>
      <c r="G4" s="442"/>
      <c r="H4" s="442"/>
      <c r="I4" s="442"/>
      <c r="J4" s="442"/>
    </row>
    <row r="5" spans="1:43" ht="18" customHeight="1" thickBot="1">
      <c r="A5" s="69"/>
      <c r="B5" s="69"/>
      <c r="C5" s="69"/>
      <c r="D5" s="69"/>
      <c r="E5" s="69"/>
      <c r="F5" s="69"/>
      <c r="G5" s="69"/>
      <c r="H5" s="69"/>
      <c r="I5" s="377" t="s">
        <v>6</v>
      </c>
      <c r="J5" s="377"/>
    </row>
    <row r="6" spans="1:43" s="68" customFormat="1" ht="40.5" customHeight="1">
      <c r="A6" s="381" t="s">
        <v>2</v>
      </c>
      <c r="B6" s="375" t="s">
        <v>17</v>
      </c>
      <c r="C6" s="375" t="s">
        <v>4</v>
      </c>
      <c r="D6" s="375" t="s">
        <v>9</v>
      </c>
      <c r="E6" s="375" t="s">
        <v>10</v>
      </c>
      <c r="F6" s="70" t="s">
        <v>3</v>
      </c>
      <c r="G6" s="70" t="s">
        <v>12</v>
      </c>
      <c r="H6" s="70" t="s">
        <v>18</v>
      </c>
      <c r="I6" s="70" t="s">
        <v>13</v>
      </c>
      <c r="J6" s="385" t="s">
        <v>0</v>
      </c>
    </row>
    <row r="7" spans="1:43" s="68" customFormat="1" ht="63.75" hidden="1" customHeight="1">
      <c r="A7" s="382"/>
      <c r="B7" s="376"/>
      <c r="C7" s="376"/>
      <c r="D7" s="376"/>
      <c r="E7" s="376"/>
      <c r="F7" s="71"/>
      <c r="G7" s="71"/>
      <c r="H7" s="71"/>
      <c r="I7" s="71"/>
      <c r="J7" s="386"/>
    </row>
    <row r="8" spans="1:43" s="75" customFormat="1" ht="15" hidden="1" customHeight="1">
      <c r="A8" s="72">
        <v>1</v>
      </c>
      <c r="B8" s="73">
        <v>2</v>
      </c>
      <c r="C8" s="73">
        <v>3</v>
      </c>
      <c r="D8" s="73"/>
      <c r="E8" s="73" t="s">
        <v>5</v>
      </c>
      <c r="F8" s="73"/>
      <c r="G8" s="73"/>
      <c r="H8" s="73"/>
      <c r="I8" s="73"/>
      <c r="J8" s="74">
        <v>25</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row>
    <row r="9" spans="1:43" s="75" customFormat="1" ht="17.25" customHeight="1">
      <c r="A9" s="429" t="s">
        <v>223</v>
      </c>
      <c r="B9" s="430"/>
      <c r="C9" s="164" t="s">
        <v>251</v>
      </c>
      <c r="D9" s="208"/>
      <c r="E9" s="208"/>
      <c r="F9" s="208"/>
      <c r="G9" s="208"/>
      <c r="H9" s="208"/>
      <c r="I9" s="208"/>
      <c r="J9" s="209"/>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row>
    <row r="10" spans="1:43" s="68" customFormat="1" ht="30" customHeight="1">
      <c r="A10" s="4">
        <v>1</v>
      </c>
      <c r="B10" s="353" t="s">
        <v>26</v>
      </c>
      <c r="C10" s="152">
        <v>873.7</v>
      </c>
      <c r="D10" s="96">
        <v>6</v>
      </c>
      <c r="E10" s="96">
        <v>682</v>
      </c>
      <c r="F10" s="97" t="s">
        <v>107</v>
      </c>
      <c r="G10" s="34" t="s">
        <v>128</v>
      </c>
      <c r="H10" s="34" t="s">
        <v>108</v>
      </c>
      <c r="I10" s="34" t="s">
        <v>221</v>
      </c>
      <c r="J10" s="210"/>
    </row>
    <row r="11" spans="1:43" s="68" customFormat="1" ht="30" customHeight="1">
      <c r="A11" s="4">
        <v>2</v>
      </c>
      <c r="B11" s="341"/>
      <c r="C11" s="152">
        <v>416.2</v>
      </c>
      <c r="D11" s="96">
        <v>7</v>
      </c>
      <c r="E11" s="96">
        <v>1689</v>
      </c>
      <c r="F11" s="411" t="s">
        <v>22</v>
      </c>
      <c r="G11" s="34" t="s">
        <v>128</v>
      </c>
      <c r="H11" s="34" t="s">
        <v>108</v>
      </c>
      <c r="I11" s="34" t="s">
        <v>221</v>
      </c>
      <c r="J11" s="210"/>
    </row>
    <row r="12" spans="1:43" s="68" customFormat="1" ht="30" customHeight="1">
      <c r="A12" s="4">
        <v>3</v>
      </c>
      <c r="B12" s="341"/>
      <c r="C12" s="152">
        <v>282</v>
      </c>
      <c r="D12" s="96">
        <v>7</v>
      </c>
      <c r="E12" s="96">
        <v>1692</v>
      </c>
      <c r="F12" s="411"/>
      <c r="G12" s="34" t="s">
        <v>128</v>
      </c>
      <c r="H12" s="34" t="s">
        <v>108</v>
      </c>
      <c r="I12" s="34" t="s">
        <v>221</v>
      </c>
      <c r="J12" s="210"/>
    </row>
    <row r="13" spans="1:43" s="68" customFormat="1" ht="30" customHeight="1">
      <c r="A13" s="4">
        <v>4</v>
      </c>
      <c r="B13" s="341"/>
      <c r="C13" s="152">
        <v>1524</v>
      </c>
      <c r="D13" s="96">
        <v>10</v>
      </c>
      <c r="E13" s="96">
        <v>117</v>
      </c>
      <c r="F13" s="411" t="s">
        <v>24</v>
      </c>
      <c r="G13" s="34" t="s">
        <v>128</v>
      </c>
      <c r="H13" s="34" t="s">
        <v>108</v>
      </c>
      <c r="I13" s="34" t="s">
        <v>221</v>
      </c>
      <c r="J13" s="210"/>
    </row>
    <row r="14" spans="1:43" s="68" customFormat="1" ht="30" customHeight="1">
      <c r="A14" s="4">
        <v>5</v>
      </c>
      <c r="B14" s="342"/>
      <c r="C14" s="152">
        <v>5084</v>
      </c>
      <c r="D14" s="96">
        <v>10</v>
      </c>
      <c r="E14" s="96">
        <v>643</v>
      </c>
      <c r="F14" s="411"/>
      <c r="G14" s="34" t="s">
        <v>128</v>
      </c>
      <c r="H14" s="34" t="s">
        <v>108</v>
      </c>
      <c r="I14" s="34" t="s">
        <v>221</v>
      </c>
      <c r="J14" s="210"/>
      <c r="M14" s="68" t="s">
        <v>1</v>
      </c>
    </row>
    <row r="15" spans="1:43" s="68" customFormat="1" ht="30" customHeight="1">
      <c r="A15" s="4">
        <v>6</v>
      </c>
      <c r="B15" s="211" t="s">
        <v>109</v>
      </c>
      <c r="C15" s="152">
        <v>473.8</v>
      </c>
      <c r="D15" s="96">
        <v>3</v>
      </c>
      <c r="E15" s="96">
        <v>1680</v>
      </c>
      <c r="F15" s="97" t="s">
        <v>31</v>
      </c>
      <c r="G15" s="34" t="s">
        <v>128</v>
      </c>
      <c r="H15" s="34" t="s">
        <v>108</v>
      </c>
      <c r="I15" s="34" t="s">
        <v>221</v>
      </c>
      <c r="J15" s="210"/>
    </row>
    <row r="16" spans="1:43" s="68" customFormat="1" ht="30" customHeight="1">
      <c r="A16" s="4">
        <v>7</v>
      </c>
      <c r="B16" s="211" t="s">
        <v>29</v>
      </c>
      <c r="C16" s="152">
        <v>303.60000000000002</v>
      </c>
      <c r="D16" s="96">
        <v>1</v>
      </c>
      <c r="E16" s="96">
        <v>60</v>
      </c>
      <c r="F16" s="60" t="s">
        <v>28</v>
      </c>
      <c r="G16" s="34" t="s">
        <v>128</v>
      </c>
      <c r="H16" s="34" t="s">
        <v>108</v>
      </c>
      <c r="I16" s="34" t="s">
        <v>221</v>
      </c>
      <c r="J16" s="210"/>
    </row>
    <row r="17" spans="1:10" s="68" customFormat="1" ht="30" customHeight="1">
      <c r="A17" s="4">
        <v>8</v>
      </c>
      <c r="B17" s="353" t="s">
        <v>37</v>
      </c>
      <c r="C17" s="148">
        <v>5631.5</v>
      </c>
      <c r="D17" s="33">
        <v>3</v>
      </c>
      <c r="E17" s="33">
        <v>105</v>
      </c>
      <c r="F17" s="36" t="s">
        <v>34</v>
      </c>
      <c r="G17" s="34" t="s">
        <v>128</v>
      </c>
      <c r="H17" s="34" t="s">
        <v>108</v>
      </c>
      <c r="I17" s="34" t="s">
        <v>221</v>
      </c>
      <c r="J17" s="210"/>
    </row>
    <row r="18" spans="1:10" s="68" customFormat="1" ht="30" customHeight="1">
      <c r="A18" s="4">
        <v>9</v>
      </c>
      <c r="B18" s="341"/>
      <c r="C18" s="152">
        <v>7313</v>
      </c>
      <c r="D18" s="96">
        <v>3</v>
      </c>
      <c r="E18" s="96">
        <v>750</v>
      </c>
      <c r="F18" s="212" t="s">
        <v>35</v>
      </c>
      <c r="G18" s="34" t="s">
        <v>128</v>
      </c>
      <c r="H18" s="34" t="s">
        <v>108</v>
      </c>
      <c r="I18" s="34" t="s">
        <v>221</v>
      </c>
      <c r="J18" s="210"/>
    </row>
    <row r="19" spans="1:10" s="68" customFormat="1" ht="30" customHeight="1">
      <c r="A19" s="4">
        <v>10</v>
      </c>
      <c r="B19" s="341"/>
      <c r="C19" s="152">
        <v>11980</v>
      </c>
      <c r="D19" s="410">
        <v>3</v>
      </c>
      <c r="E19" s="96">
        <v>1077</v>
      </c>
      <c r="F19" s="411" t="s">
        <v>111</v>
      </c>
      <c r="G19" s="34" t="s">
        <v>128</v>
      </c>
      <c r="H19" s="34" t="s">
        <v>108</v>
      </c>
      <c r="I19" s="34" t="s">
        <v>221</v>
      </c>
      <c r="J19" s="210"/>
    </row>
    <row r="20" spans="1:10" s="68" customFormat="1" ht="30" customHeight="1">
      <c r="A20" s="4">
        <v>11</v>
      </c>
      <c r="B20" s="341"/>
      <c r="C20" s="152">
        <v>3193.1</v>
      </c>
      <c r="D20" s="410"/>
      <c r="E20" s="96">
        <v>1081</v>
      </c>
      <c r="F20" s="411"/>
      <c r="G20" s="34" t="s">
        <v>128</v>
      </c>
      <c r="H20" s="34" t="s">
        <v>108</v>
      </c>
      <c r="I20" s="34" t="s">
        <v>221</v>
      </c>
      <c r="J20" s="210"/>
    </row>
    <row r="21" spans="1:10" s="68" customFormat="1" ht="30" customHeight="1">
      <c r="A21" s="4">
        <v>12</v>
      </c>
      <c r="B21" s="341"/>
      <c r="C21" s="152">
        <v>2076.5</v>
      </c>
      <c r="D21" s="96">
        <v>9</v>
      </c>
      <c r="E21" s="96">
        <v>954</v>
      </c>
      <c r="F21" s="97" t="s">
        <v>23</v>
      </c>
      <c r="G21" s="34" t="s">
        <v>128</v>
      </c>
      <c r="H21" s="34" t="s">
        <v>108</v>
      </c>
      <c r="I21" s="34" t="s">
        <v>221</v>
      </c>
      <c r="J21" s="210"/>
    </row>
    <row r="22" spans="1:10" s="68" customFormat="1" ht="30" customHeight="1">
      <c r="A22" s="4">
        <v>13</v>
      </c>
      <c r="B22" s="342"/>
      <c r="C22" s="152">
        <v>659.6</v>
      </c>
      <c r="D22" s="96">
        <v>9</v>
      </c>
      <c r="E22" s="96">
        <v>969</v>
      </c>
      <c r="F22" s="97" t="s">
        <v>112</v>
      </c>
      <c r="G22" s="34" t="s">
        <v>128</v>
      </c>
      <c r="H22" s="34" t="s">
        <v>108</v>
      </c>
      <c r="I22" s="34" t="s">
        <v>221</v>
      </c>
      <c r="J22" s="210"/>
    </row>
    <row r="23" spans="1:10" s="68" customFormat="1" ht="30" customHeight="1">
      <c r="A23" s="4">
        <v>14</v>
      </c>
      <c r="B23" s="211" t="s">
        <v>43</v>
      </c>
      <c r="C23" s="152">
        <v>889.2</v>
      </c>
      <c r="D23" s="96">
        <v>9</v>
      </c>
      <c r="E23" s="96">
        <v>1529</v>
      </c>
      <c r="F23" s="97" t="s">
        <v>41</v>
      </c>
      <c r="G23" s="34" t="s">
        <v>128</v>
      </c>
      <c r="H23" s="34" t="s">
        <v>108</v>
      </c>
      <c r="I23" s="34" t="s">
        <v>221</v>
      </c>
      <c r="J23" s="210"/>
    </row>
    <row r="24" spans="1:10" s="68" customFormat="1" ht="30" customHeight="1">
      <c r="A24" s="4">
        <v>15</v>
      </c>
      <c r="B24" s="353" t="s">
        <v>46</v>
      </c>
      <c r="C24" s="141">
        <v>156.80000000000001</v>
      </c>
      <c r="D24" s="50">
        <v>6</v>
      </c>
      <c r="E24" s="50">
        <v>906</v>
      </c>
      <c r="F24" s="60" t="s">
        <v>113</v>
      </c>
      <c r="G24" s="34" t="s">
        <v>128</v>
      </c>
      <c r="H24" s="34" t="s">
        <v>108</v>
      </c>
      <c r="I24" s="34" t="s">
        <v>221</v>
      </c>
      <c r="J24" s="210"/>
    </row>
    <row r="25" spans="1:10" s="68" customFormat="1" ht="30" customHeight="1">
      <c r="A25" s="4">
        <v>16</v>
      </c>
      <c r="B25" s="341"/>
      <c r="C25" s="152">
        <v>1272.2</v>
      </c>
      <c r="D25" s="96">
        <v>11</v>
      </c>
      <c r="E25" s="96">
        <v>180</v>
      </c>
      <c r="F25" s="368" t="s">
        <v>44</v>
      </c>
      <c r="G25" s="34" t="s">
        <v>128</v>
      </c>
      <c r="H25" s="34" t="s">
        <v>108</v>
      </c>
      <c r="I25" s="34" t="s">
        <v>221</v>
      </c>
      <c r="J25" s="210"/>
    </row>
    <row r="26" spans="1:10" s="68" customFormat="1" ht="30" customHeight="1">
      <c r="A26" s="4">
        <v>17</v>
      </c>
      <c r="B26" s="341"/>
      <c r="C26" s="152">
        <v>1346.3</v>
      </c>
      <c r="D26" s="96">
        <v>11</v>
      </c>
      <c r="E26" s="96">
        <v>211</v>
      </c>
      <c r="F26" s="370"/>
      <c r="G26" s="34" t="s">
        <v>128</v>
      </c>
      <c r="H26" s="34" t="s">
        <v>108</v>
      </c>
      <c r="I26" s="34" t="s">
        <v>221</v>
      </c>
      <c r="J26" s="210"/>
    </row>
    <row r="27" spans="1:10" s="68" customFormat="1" ht="30" customHeight="1">
      <c r="A27" s="4">
        <v>18</v>
      </c>
      <c r="B27" s="342"/>
      <c r="C27" s="152">
        <v>921.4</v>
      </c>
      <c r="D27" s="96">
        <v>17</v>
      </c>
      <c r="E27" s="96">
        <v>237</v>
      </c>
      <c r="F27" s="84" t="s">
        <v>45</v>
      </c>
      <c r="G27" s="34" t="s">
        <v>128</v>
      </c>
      <c r="H27" s="34" t="s">
        <v>108</v>
      </c>
      <c r="I27" s="34" t="s">
        <v>221</v>
      </c>
      <c r="J27" s="210"/>
    </row>
    <row r="28" spans="1:10" s="68" customFormat="1" ht="30" customHeight="1">
      <c r="A28" s="4">
        <v>19</v>
      </c>
      <c r="B28" s="353" t="s">
        <v>55</v>
      </c>
      <c r="C28" s="152">
        <v>213.6</v>
      </c>
      <c r="D28" s="96">
        <v>6</v>
      </c>
      <c r="E28" s="96">
        <v>1111</v>
      </c>
      <c r="F28" s="97" t="s">
        <v>114</v>
      </c>
      <c r="G28" s="34" t="s">
        <v>128</v>
      </c>
      <c r="H28" s="34" t="s">
        <v>108</v>
      </c>
      <c r="I28" s="34" t="s">
        <v>221</v>
      </c>
      <c r="J28" s="210"/>
    </row>
    <row r="29" spans="1:10" s="68" customFormat="1" ht="30" customHeight="1">
      <c r="A29" s="4">
        <v>20</v>
      </c>
      <c r="B29" s="341"/>
      <c r="C29" s="152">
        <v>469.2</v>
      </c>
      <c r="D29" s="96">
        <v>9</v>
      </c>
      <c r="E29" s="96">
        <v>120</v>
      </c>
      <c r="F29" s="97" t="s">
        <v>31</v>
      </c>
      <c r="G29" s="34" t="s">
        <v>128</v>
      </c>
      <c r="H29" s="34" t="s">
        <v>108</v>
      </c>
      <c r="I29" s="34" t="s">
        <v>221</v>
      </c>
      <c r="J29" s="210"/>
    </row>
    <row r="30" spans="1:10" s="68" customFormat="1" ht="30" customHeight="1">
      <c r="A30" s="4">
        <v>21</v>
      </c>
      <c r="B30" s="342"/>
      <c r="C30" s="152">
        <v>108</v>
      </c>
      <c r="D30" s="96">
        <v>12</v>
      </c>
      <c r="E30" s="96">
        <v>122</v>
      </c>
      <c r="F30" s="97" t="s">
        <v>115</v>
      </c>
      <c r="G30" s="34" t="s">
        <v>128</v>
      </c>
      <c r="H30" s="34" t="s">
        <v>108</v>
      </c>
      <c r="I30" s="34" t="s">
        <v>221</v>
      </c>
      <c r="J30" s="210"/>
    </row>
    <row r="31" spans="1:10" s="68" customFormat="1" ht="30" customHeight="1">
      <c r="A31" s="4">
        <v>22</v>
      </c>
      <c r="B31" s="211" t="s">
        <v>57</v>
      </c>
      <c r="C31" s="152">
        <v>108</v>
      </c>
      <c r="D31" s="96">
        <v>10</v>
      </c>
      <c r="E31" s="96">
        <v>3</v>
      </c>
      <c r="F31" s="97" t="s">
        <v>116</v>
      </c>
      <c r="G31" s="34" t="s">
        <v>128</v>
      </c>
      <c r="H31" s="34" t="s">
        <v>108</v>
      </c>
      <c r="I31" s="34" t="s">
        <v>221</v>
      </c>
      <c r="J31" s="210"/>
    </row>
    <row r="32" spans="1:10" s="68" customFormat="1" ht="30" customHeight="1">
      <c r="A32" s="4">
        <v>23</v>
      </c>
      <c r="B32" s="211" t="s">
        <v>61</v>
      </c>
      <c r="C32" s="152">
        <v>1875.5</v>
      </c>
      <c r="D32" s="96">
        <v>9</v>
      </c>
      <c r="E32" s="96">
        <v>1215</v>
      </c>
      <c r="F32" s="84" t="s">
        <v>60</v>
      </c>
      <c r="G32" s="34" t="s">
        <v>128</v>
      </c>
      <c r="H32" s="34" t="s">
        <v>108</v>
      </c>
      <c r="I32" s="34" t="s">
        <v>221</v>
      </c>
      <c r="J32" s="210"/>
    </row>
    <row r="33" spans="1:10" s="68" customFormat="1" ht="30" customHeight="1">
      <c r="A33" s="4">
        <v>24</v>
      </c>
      <c r="B33" s="353" t="s">
        <v>63</v>
      </c>
      <c r="C33" s="152">
        <v>1592.3</v>
      </c>
      <c r="D33" s="410">
        <v>7</v>
      </c>
      <c r="E33" s="96">
        <v>286</v>
      </c>
      <c r="F33" s="411" t="s">
        <v>60</v>
      </c>
      <c r="G33" s="34" t="s">
        <v>128</v>
      </c>
      <c r="H33" s="34" t="s">
        <v>108</v>
      </c>
      <c r="I33" s="34" t="s">
        <v>221</v>
      </c>
      <c r="J33" s="210"/>
    </row>
    <row r="34" spans="1:10" s="68" customFormat="1" ht="30" customHeight="1">
      <c r="A34" s="4">
        <v>25</v>
      </c>
      <c r="B34" s="341"/>
      <c r="C34" s="152">
        <v>542.70000000000005</v>
      </c>
      <c r="D34" s="410"/>
      <c r="E34" s="96">
        <v>287</v>
      </c>
      <c r="F34" s="411"/>
      <c r="G34" s="34" t="s">
        <v>128</v>
      </c>
      <c r="H34" s="34" t="s">
        <v>108</v>
      </c>
      <c r="I34" s="34" t="s">
        <v>221</v>
      </c>
      <c r="J34" s="210"/>
    </row>
    <row r="35" spans="1:10" s="68" customFormat="1" ht="30" customHeight="1">
      <c r="A35" s="4">
        <v>26</v>
      </c>
      <c r="B35" s="341"/>
      <c r="C35" s="152">
        <v>25.6</v>
      </c>
      <c r="D35" s="410"/>
      <c r="E35" s="96">
        <v>332</v>
      </c>
      <c r="F35" s="411"/>
      <c r="G35" s="34" t="s">
        <v>128</v>
      </c>
      <c r="H35" s="34" t="s">
        <v>108</v>
      </c>
      <c r="I35" s="34" t="s">
        <v>221</v>
      </c>
      <c r="J35" s="210"/>
    </row>
    <row r="36" spans="1:10" s="68" customFormat="1" ht="30" customHeight="1">
      <c r="A36" s="4">
        <v>27</v>
      </c>
      <c r="B36" s="342"/>
      <c r="C36" s="152">
        <v>553.29999999999995</v>
      </c>
      <c r="D36" s="410"/>
      <c r="E36" s="63" t="s">
        <v>64</v>
      </c>
      <c r="F36" s="411"/>
      <c r="G36" s="34" t="s">
        <v>128</v>
      </c>
      <c r="H36" s="34" t="s">
        <v>108</v>
      </c>
      <c r="I36" s="34" t="s">
        <v>221</v>
      </c>
      <c r="J36" s="210"/>
    </row>
    <row r="37" spans="1:10" s="68" customFormat="1" ht="30" customHeight="1">
      <c r="A37" s="4">
        <v>28</v>
      </c>
      <c r="B37" s="353" t="s">
        <v>123</v>
      </c>
      <c r="C37" s="152">
        <v>1120.0999999999999</v>
      </c>
      <c r="D37" s="96">
        <v>19</v>
      </c>
      <c r="E37" s="96">
        <v>292</v>
      </c>
      <c r="F37" s="97" t="s">
        <v>117</v>
      </c>
      <c r="G37" s="34" t="s">
        <v>128</v>
      </c>
      <c r="H37" s="34" t="s">
        <v>108</v>
      </c>
      <c r="I37" s="34" t="s">
        <v>221</v>
      </c>
      <c r="J37" s="210"/>
    </row>
    <row r="38" spans="1:10" s="68" customFormat="1" ht="30" customHeight="1">
      <c r="A38" s="4">
        <v>29</v>
      </c>
      <c r="B38" s="341"/>
      <c r="C38" s="152">
        <v>197.6</v>
      </c>
      <c r="D38" s="410">
        <v>20</v>
      </c>
      <c r="E38" s="96">
        <v>3</v>
      </c>
      <c r="F38" s="405" t="s">
        <v>118</v>
      </c>
      <c r="G38" s="34" t="s">
        <v>128</v>
      </c>
      <c r="H38" s="34" t="s">
        <v>108</v>
      </c>
      <c r="I38" s="34" t="s">
        <v>221</v>
      </c>
      <c r="J38" s="210"/>
    </row>
    <row r="39" spans="1:10" s="68" customFormat="1" ht="30" customHeight="1">
      <c r="A39" s="4">
        <v>30</v>
      </c>
      <c r="B39" s="341"/>
      <c r="C39" s="152">
        <v>139.6</v>
      </c>
      <c r="D39" s="410"/>
      <c r="E39" s="96">
        <v>4</v>
      </c>
      <c r="F39" s="405"/>
      <c r="G39" s="34" t="s">
        <v>128</v>
      </c>
      <c r="H39" s="34" t="s">
        <v>108</v>
      </c>
      <c r="I39" s="34" t="s">
        <v>221</v>
      </c>
      <c r="J39" s="210"/>
    </row>
    <row r="40" spans="1:10" s="68" customFormat="1" ht="30" customHeight="1">
      <c r="A40" s="4">
        <v>31</v>
      </c>
      <c r="B40" s="341"/>
      <c r="C40" s="152">
        <v>231.6</v>
      </c>
      <c r="D40" s="410"/>
      <c r="E40" s="96">
        <v>5</v>
      </c>
      <c r="F40" s="405"/>
      <c r="G40" s="34" t="s">
        <v>128</v>
      </c>
      <c r="H40" s="34" t="s">
        <v>108</v>
      </c>
      <c r="I40" s="34" t="s">
        <v>221</v>
      </c>
      <c r="J40" s="210"/>
    </row>
    <row r="41" spans="1:10" s="68" customFormat="1" ht="30" customHeight="1">
      <c r="A41" s="4">
        <v>32</v>
      </c>
      <c r="B41" s="341"/>
      <c r="C41" s="152">
        <v>103.1</v>
      </c>
      <c r="D41" s="410"/>
      <c r="E41" s="96">
        <v>6</v>
      </c>
      <c r="F41" s="405"/>
      <c r="G41" s="34" t="s">
        <v>128</v>
      </c>
      <c r="H41" s="34" t="s">
        <v>108</v>
      </c>
      <c r="I41" s="34" t="s">
        <v>221</v>
      </c>
      <c r="J41" s="210"/>
    </row>
    <row r="42" spans="1:10" s="68" customFormat="1" ht="30" customHeight="1">
      <c r="A42" s="4">
        <v>33</v>
      </c>
      <c r="B42" s="341"/>
      <c r="C42" s="152">
        <v>20038.900000000001</v>
      </c>
      <c r="D42" s="410">
        <v>2</v>
      </c>
      <c r="E42" s="96">
        <v>814</v>
      </c>
      <c r="F42" s="411" t="s">
        <v>119</v>
      </c>
      <c r="G42" s="34" t="s">
        <v>128</v>
      </c>
      <c r="H42" s="34" t="s">
        <v>108</v>
      </c>
      <c r="I42" s="34" t="s">
        <v>221</v>
      </c>
      <c r="J42" s="210"/>
    </row>
    <row r="43" spans="1:10" s="68" customFormat="1" ht="30" customHeight="1">
      <c r="A43" s="4">
        <v>34</v>
      </c>
      <c r="B43" s="341"/>
      <c r="C43" s="152">
        <v>6000.5</v>
      </c>
      <c r="D43" s="410"/>
      <c r="E43" s="96">
        <v>815</v>
      </c>
      <c r="F43" s="411"/>
      <c r="G43" s="34" t="s">
        <v>128</v>
      </c>
      <c r="H43" s="34" t="s">
        <v>108</v>
      </c>
      <c r="I43" s="34" t="s">
        <v>221</v>
      </c>
      <c r="J43" s="210"/>
    </row>
    <row r="44" spans="1:10" s="68" customFormat="1" ht="30" customHeight="1">
      <c r="A44" s="4">
        <v>35</v>
      </c>
      <c r="B44" s="341"/>
      <c r="C44" s="152">
        <v>9632.2999999999993</v>
      </c>
      <c r="D44" s="410"/>
      <c r="E44" s="96">
        <v>816</v>
      </c>
      <c r="F44" s="411"/>
      <c r="G44" s="34" t="s">
        <v>128</v>
      </c>
      <c r="H44" s="34" t="s">
        <v>108</v>
      </c>
      <c r="I44" s="34" t="s">
        <v>221</v>
      </c>
      <c r="J44" s="210"/>
    </row>
    <row r="45" spans="1:10" s="68" customFormat="1" ht="30" customHeight="1">
      <c r="A45" s="4">
        <v>36</v>
      </c>
      <c r="B45" s="341"/>
      <c r="C45" s="152">
        <v>1598.6</v>
      </c>
      <c r="D45" s="410"/>
      <c r="E45" s="96">
        <v>817</v>
      </c>
      <c r="F45" s="411"/>
      <c r="G45" s="34" t="s">
        <v>128</v>
      </c>
      <c r="H45" s="34" t="s">
        <v>108</v>
      </c>
      <c r="I45" s="34" t="s">
        <v>221</v>
      </c>
      <c r="J45" s="210"/>
    </row>
    <row r="46" spans="1:10" s="68" customFormat="1" ht="30" customHeight="1">
      <c r="A46" s="4">
        <v>37</v>
      </c>
      <c r="B46" s="341"/>
      <c r="C46" s="152">
        <v>32979.300000000003</v>
      </c>
      <c r="D46" s="410"/>
      <c r="E46" s="96">
        <v>818</v>
      </c>
      <c r="F46" s="411"/>
      <c r="G46" s="34" t="s">
        <v>128</v>
      </c>
      <c r="H46" s="34" t="s">
        <v>108</v>
      </c>
      <c r="I46" s="34" t="s">
        <v>221</v>
      </c>
      <c r="J46" s="210"/>
    </row>
    <row r="47" spans="1:10" s="68" customFormat="1" ht="30" customHeight="1">
      <c r="A47" s="4">
        <v>38</v>
      </c>
      <c r="B47" s="341"/>
      <c r="C47" s="152">
        <v>61355.1</v>
      </c>
      <c r="D47" s="96">
        <v>22</v>
      </c>
      <c r="E47" s="96">
        <v>457</v>
      </c>
      <c r="F47" s="411" t="s">
        <v>120</v>
      </c>
      <c r="G47" s="34" t="s">
        <v>128</v>
      </c>
      <c r="H47" s="34" t="s">
        <v>108</v>
      </c>
      <c r="I47" s="34" t="s">
        <v>221</v>
      </c>
      <c r="J47" s="210"/>
    </row>
    <row r="48" spans="1:10" s="68" customFormat="1" ht="30" customHeight="1">
      <c r="A48" s="4">
        <v>39</v>
      </c>
      <c r="B48" s="341"/>
      <c r="C48" s="152">
        <v>2467.5</v>
      </c>
      <c r="D48" s="96">
        <v>22</v>
      </c>
      <c r="E48" s="96">
        <v>459</v>
      </c>
      <c r="F48" s="411"/>
      <c r="G48" s="34" t="s">
        <v>128</v>
      </c>
      <c r="H48" s="34" t="s">
        <v>108</v>
      </c>
      <c r="I48" s="34" t="s">
        <v>221</v>
      </c>
      <c r="J48" s="210"/>
    </row>
    <row r="49" spans="1:10" s="68" customFormat="1" ht="30" customHeight="1">
      <c r="A49" s="4">
        <v>40</v>
      </c>
      <c r="B49" s="341"/>
      <c r="C49" s="152">
        <v>98880</v>
      </c>
      <c r="D49" s="96">
        <v>23</v>
      </c>
      <c r="E49" s="96">
        <v>632</v>
      </c>
      <c r="F49" s="60" t="s">
        <v>121</v>
      </c>
      <c r="G49" s="34" t="s">
        <v>128</v>
      </c>
      <c r="H49" s="34" t="s">
        <v>108</v>
      </c>
      <c r="I49" s="34" t="s">
        <v>221</v>
      </c>
      <c r="J49" s="210"/>
    </row>
    <row r="50" spans="1:10" s="68" customFormat="1" ht="30" customHeight="1">
      <c r="A50" s="4">
        <v>41</v>
      </c>
      <c r="B50" s="341"/>
      <c r="C50" s="152">
        <v>16369.9</v>
      </c>
      <c r="D50" s="410">
        <v>24</v>
      </c>
      <c r="E50" s="96">
        <v>253</v>
      </c>
      <c r="F50" s="411" t="s">
        <v>122</v>
      </c>
      <c r="G50" s="34" t="s">
        <v>128</v>
      </c>
      <c r="H50" s="34" t="s">
        <v>108</v>
      </c>
      <c r="I50" s="34" t="s">
        <v>221</v>
      </c>
      <c r="J50" s="210"/>
    </row>
    <row r="51" spans="1:10" s="68" customFormat="1" ht="30" customHeight="1">
      <c r="A51" s="4">
        <v>42</v>
      </c>
      <c r="B51" s="342"/>
      <c r="C51" s="152">
        <v>21224.400000000001</v>
      </c>
      <c r="D51" s="410"/>
      <c r="E51" s="96">
        <v>254</v>
      </c>
      <c r="F51" s="411"/>
      <c r="G51" s="34" t="s">
        <v>128</v>
      </c>
      <c r="H51" s="34" t="s">
        <v>108</v>
      </c>
      <c r="I51" s="34" t="s">
        <v>221</v>
      </c>
      <c r="J51" s="210"/>
    </row>
    <row r="52" spans="1:10" s="68" customFormat="1" ht="30" customHeight="1">
      <c r="A52" s="4">
        <v>43</v>
      </c>
      <c r="B52" s="353" t="s">
        <v>110</v>
      </c>
      <c r="C52" s="152">
        <v>1490.5</v>
      </c>
      <c r="D52" s="96">
        <v>1</v>
      </c>
      <c r="E52" s="96">
        <v>381</v>
      </c>
      <c r="F52" s="35" t="s">
        <v>126</v>
      </c>
      <c r="G52" s="34" t="s">
        <v>128</v>
      </c>
      <c r="H52" s="34" t="s">
        <v>108</v>
      </c>
      <c r="I52" s="34" t="s">
        <v>221</v>
      </c>
      <c r="J52" s="210"/>
    </row>
    <row r="53" spans="1:10" s="68" customFormat="1" ht="30" customHeight="1">
      <c r="A53" s="4">
        <v>44</v>
      </c>
      <c r="B53" s="341"/>
      <c r="C53" s="152">
        <v>1772.4</v>
      </c>
      <c r="D53" s="96">
        <v>6</v>
      </c>
      <c r="E53" s="96">
        <v>192</v>
      </c>
      <c r="F53" s="213" t="s">
        <v>125</v>
      </c>
      <c r="G53" s="34" t="s">
        <v>128</v>
      </c>
      <c r="H53" s="34" t="s">
        <v>108</v>
      </c>
      <c r="I53" s="34" t="s">
        <v>221</v>
      </c>
      <c r="J53" s="210"/>
    </row>
    <row r="54" spans="1:10" s="68" customFormat="1" ht="30" customHeight="1">
      <c r="A54" s="4">
        <v>45</v>
      </c>
      <c r="B54" s="342"/>
      <c r="C54" s="152">
        <v>2966.7</v>
      </c>
      <c r="D54" s="96">
        <v>14</v>
      </c>
      <c r="E54" s="63" t="s">
        <v>83</v>
      </c>
      <c r="F54" s="84" t="s">
        <v>124</v>
      </c>
      <c r="G54" s="34" t="s">
        <v>128</v>
      </c>
      <c r="H54" s="34" t="s">
        <v>108</v>
      </c>
      <c r="I54" s="34" t="s">
        <v>221</v>
      </c>
      <c r="J54" s="210"/>
    </row>
    <row r="55" spans="1:10" s="68" customFormat="1" ht="30" customHeight="1">
      <c r="A55" s="4">
        <v>46</v>
      </c>
      <c r="B55" s="353" t="s">
        <v>127</v>
      </c>
      <c r="C55" s="152">
        <v>2013</v>
      </c>
      <c r="D55" s="96">
        <v>7</v>
      </c>
      <c r="E55" s="96">
        <v>97</v>
      </c>
      <c r="F55" s="84" t="s">
        <v>101</v>
      </c>
      <c r="G55" s="34" t="s">
        <v>128</v>
      </c>
      <c r="H55" s="34" t="s">
        <v>108</v>
      </c>
      <c r="I55" s="34" t="s">
        <v>221</v>
      </c>
      <c r="J55" s="210"/>
    </row>
    <row r="56" spans="1:10" s="68" customFormat="1" ht="30" customHeight="1" thickBot="1">
      <c r="A56" s="4">
        <v>47</v>
      </c>
      <c r="B56" s="342"/>
      <c r="C56" s="152">
        <v>726.9</v>
      </c>
      <c r="D56" s="96">
        <v>8</v>
      </c>
      <c r="E56" s="96">
        <v>268</v>
      </c>
      <c r="F56" s="84" t="s">
        <v>100</v>
      </c>
      <c r="G56" s="34" t="s">
        <v>128</v>
      </c>
      <c r="H56" s="34" t="s">
        <v>108</v>
      </c>
      <c r="I56" s="34" t="s">
        <v>221</v>
      </c>
      <c r="J56" s="210"/>
    </row>
    <row r="57" spans="1:10" ht="22.5" customHeight="1" thickBot="1">
      <c r="A57" s="424" t="s">
        <v>224</v>
      </c>
      <c r="B57" s="425"/>
      <c r="C57" s="13"/>
      <c r="D57" s="11"/>
      <c r="E57" s="11"/>
      <c r="F57" s="11" t="s">
        <v>252</v>
      </c>
      <c r="G57" s="11"/>
      <c r="H57" s="11"/>
      <c r="I57" s="11"/>
      <c r="J57" s="233"/>
    </row>
    <row r="58" spans="1:10">
      <c r="A58" s="349" t="s">
        <v>255</v>
      </c>
      <c r="B58" s="349"/>
      <c r="C58" s="157"/>
      <c r="D58" s="40"/>
      <c r="E58" s="41"/>
      <c r="F58" s="41"/>
      <c r="G58" s="40"/>
      <c r="H58" s="41"/>
      <c r="I58" s="41"/>
      <c r="J58" s="229"/>
    </row>
    <row r="59" spans="1:10" ht="33">
      <c r="A59" s="33">
        <v>1</v>
      </c>
      <c r="B59" s="36" t="s">
        <v>456</v>
      </c>
      <c r="C59" s="149">
        <v>190249.8</v>
      </c>
      <c r="D59" s="34">
        <v>23</v>
      </c>
      <c r="E59" s="36"/>
      <c r="F59" s="34" t="s">
        <v>457</v>
      </c>
      <c r="G59" s="34" t="s">
        <v>458</v>
      </c>
      <c r="H59" s="34" t="s">
        <v>459</v>
      </c>
      <c r="I59" s="348" t="s">
        <v>460</v>
      </c>
      <c r="J59" s="33"/>
    </row>
    <row r="60" spans="1:10" ht="33">
      <c r="A60" s="33">
        <v>2</v>
      </c>
      <c r="B60" s="36" t="s">
        <v>461</v>
      </c>
      <c r="C60" s="149">
        <v>136366.79999999999</v>
      </c>
      <c r="D60" s="34">
        <v>1.2</v>
      </c>
      <c r="E60" s="36"/>
      <c r="F60" s="34" t="s">
        <v>430</v>
      </c>
      <c r="G60" s="34" t="s">
        <v>458</v>
      </c>
      <c r="H60" s="34" t="s">
        <v>462</v>
      </c>
      <c r="I60" s="348"/>
      <c r="J60" s="33"/>
    </row>
    <row r="61" spans="1:10">
      <c r="A61" s="346" t="s">
        <v>466</v>
      </c>
      <c r="B61" s="346"/>
      <c r="C61" s="214"/>
      <c r="D61" s="22"/>
      <c r="E61" s="23"/>
      <c r="F61" s="23"/>
      <c r="G61" s="22"/>
      <c r="H61" s="23"/>
      <c r="I61" s="23"/>
      <c r="J61" s="234"/>
    </row>
    <row r="62" spans="1:10">
      <c r="A62" s="346" t="s">
        <v>780</v>
      </c>
      <c r="B62" s="346"/>
      <c r="C62" s="153">
        <f>C63+C74</f>
        <v>1285.5</v>
      </c>
      <c r="D62" s="22"/>
      <c r="E62" s="23"/>
      <c r="F62" s="23"/>
      <c r="G62" s="22"/>
      <c r="H62" s="23"/>
      <c r="I62" s="23"/>
      <c r="J62" s="234"/>
    </row>
    <row r="63" spans="1:10">
      <c r="A63" s="101" t="s">
        <v>959</v>
      </c>
      <c r="B63" s="101" t="s">
        <v>1111</v>
      </c>
      <c r="C63" s="154">
        <f>SUM(C64:C73)</f>
        <v>887.30000000000007</v>
      </c>
      <c r="D63" s="35"/>
      <c r="E63" s="35"/>
      <c r="F63" s="32"/>
      <c r="G63" s="32"/>
      <c r="H63" s="32"/>
      <c r="I63" s="32"/>
      <c r="J63" s="33"/>
    </row>
    <row r="64" spans="1:10">
      <c r="A64" s="10">
        <v>1</v>
      </c>
      <c r="B64" s="32" t="s">
        <v>1124</v>
      </c>
      <c r="C64" s="215">
        <v>9</v>
      </c>
      <c r="D64" s="216">
        <v>32</v>
      </c>
      <c r="E64" s="216">
        <v>174</v>
      </c>
      <c r="F64" s="32" t="s">
        <v>1111</v>
      </c>
      <c r="G64" s="217" t="s">
        <v>1125</v>
      </c>
      <c r="H64" s="32" t="s">
        <v>1126</v>
      </c>
      <c r="I64" s="407" t="s">
        <v>1127</v>
      </c>
      <c r="J64" s="33"/>
    </row>
    <row r="65" spans="1:10">
      <c r="A65" s="10">
        <v>2</v>
      </c>
      <c r="B65" s="32" t="s">
        <v>1124</v>
      </c>
      <c r="C65" s="215">
        <v>37.299999999999997</v>
      </c>
      <c r="D65" s="216">
        <v>32</v>
      </c>
      <c r="E65" s="216">
        <v>173</v>
      </c>
      <c r="F65" s="32" t="s">
        <v>1128</v>
      </c>
      <c r="G65" s="217" t="s">
        <v>1125</v>
      </c>
      <c r="H65" s="32" t="s">
        <v>1126</v>
      </c>
      <c r="I65" s="407"/>
      <c r="J65" s="33"/>
    </row>
    <row r="66" spans="1:10">
      <c r="A66" s="10">
        <v>3</v>
      </c>
      <c r="B66" s="32" t="s">
        <v>1124</v>
      </c>
      <c r="C66" s="215">
        <v>48.6</v>
      </c>
      <c r="D66" s="216">
        <v>33</v>
      </c>
      <c r="E66" s="216">
        <v>173</v>
      </c>
      <c r="F66" s="32" t="s">
        <v>1128</v>
      </c>
      <c r="G66" s="217" t="s">
        <v>1129</v>
      </c>
      <c r="H66" s="32" t="s">
        <v>1126</v>
      </c>
      <c r="I66" s="407" t="s">
        <v>1130</v>
      </c>
      <c r="J66" s="33"/>
    </row>
    <row r="67" spans="1:10">
      <c r="A67" s="10">
        <v>4</v>
      </c>
      <c r="B67" s="32" t="s">
        <v>1124</v>
      </c>
      <c r="C67" s="215">
        <v>24.5</v>
      </c>
      <c r="D67" s="216">
        <v>33</v>
      </c>
      <c r="E67" s="216">
        <v>258</v>
      </c>
      <c r="F67" s="32" t="s">
        <v>1128</v>
      </c>
      <c r="G67" s="217" t="s">
        <v>1129</v>
      </c>
      <c r="H67" s="32" t="s">
        <v>1126</v>
      </c>
      <c r="I67" s="407"/>
      <c r="J67" s="33"/>
    </row>
    <row r="68" spans="1:10">
      <c r="A68" s="10">
        <v>5</v>
      </c>
      <c r="B68" s="32" t="s">
        <v>1124</v>
      </c>
      <c r="C68" s="215">
        <v>46.4</v>
      </c>
      <c r="D68" s="216">
        <v>33</v>
      </c>
      <c r="E68" s="216">
        <v>171</v>
      </c>
      <c r="F68" s="32" t="s">
        <v>1128</v>
      </c>
      <c r="G68" s="217" t="s">
        <v>1129</v>
      </c>
      <c r="H68" s="32" t="s">
        <v>1126</v>
      </c>
      <c r="I68" s="407"/>
      <c r="J68" s="33"/>
    </row>
    <row r="69" spans="1:10">
      <c r="A69" s="10">
        <v>6</v>
      </c>
      <c r="B69" s="32" t="s">
        <v>1124</v>
      </c>
      <c r="C69" s="215">
        <v>33.6</v>
      </c>
      <c r="D69" s="216">
        <v>33</v>
      </c>
      <c r="E69" s="216">
        <v>230</v>
      </c>
      <c r="F69" s="32" t="s">
        <v>1128</v>
      </c>
      <c r="G69" s="217" t="s">
        <v>1129</v>
      </c>
      <c r="H69" s="32" t="s">
        <v>1126</v>
      </c>
      <c r="I69" s="407"/>
      <c r="J69" s="33"/>
    </row>
    <row r="70" spans="1:10">
      <c r="A70" s="10">
        <v>7</v>
      </c>
      <c r="B70" s="32" t="s">
        <v>1124</v>
      </c>
      <c r="C70" s="215">
        <v>33.700000000000003</v>
      </c>
      <c r="D70" s="216">
        <v>33</v>
      </c>
      <c r="E70" s="216">
        <v>160</v>
      </c>
      <c r="F70" s="32" t="s">
        <v>1128</v>
      </c>
      <c r="G70" s="217" t="s">
        <v>1129</v>
      </c>
      <c r="H70" s="32" t="s">
        <v>1126</v>
      </c>
      <c r="I70" s="407"/>
      <c r="J70" s="33"/>
    </row>
    <row r="71" spans="1:10">
      <c r="A71" s="10">
        <v>8</v>
      </c>
      <c r="B71" s="32" t="s">
        <v>1124</v>
      </c>
      <c r="C71" s="215">
        <v>52.8</v>
      </c>
      <c r="D71" s="216">
        <v>33</v>
      </c>
      <c r="E71" s="216">
        <v>259</v>
      </c>
      <c r="F71" s="32" t="s">
        <v>1128</v>
      </c>
      <c r="G71" s="217" t="s">
        <v>1125</v>
      </c>
      <c r="H71" s="32" t="s">
        <v>1126</v>
      </c>
      <c r="I71" s="32" t="s">
        <v>1131</v>
      </c>
      <c r="J71" s="33"/>
    </row>
    <row r="72" spans="1:10">
      <c r="A72" s="10">
        <v>9</v>
      </c>
      <c r="B72" s="32" t="s">
        <v>1124</v>
      </c>
      <c r="C72" s="215">
        <v>56.2</v>
      </c>
      <c r="D72" s="216">
        <v>33</v>
      </c>
      <c r="E72" s="216">
        <v>267</v>
      </c>
      <c r="F72" s="32" t="s">
        <v>1128</v>
      </c>
      <c r="G72" s="217" t="s">
        <v>1125</v>
      </c>
      <c r="H72" s="32" t="s">
        <v>1126</v>
      </c>
      <c r="I72" s="32" t="s">
        <v>1131</v>
      </c>
      <c r="J72" s="33"/>
    </row>
    <row r="73" spans="1:10" ht="33">
      <c r="A73" s="10">
        <v>10</v>
      </c>
      <c r="B73" s="35" t="s">
        <v>1132</v>
      </c>
      <c r="C73" s="215">
        <v>545.20000000000005</v>
      </c>
      <c r="D73" s="216">
        <v>69</v>
      </c>
      <c r="E73" s="216">
        <v>46</v>
      </c>
      <c r="F73" s="35" t="s">
        <v>989</v>
      </c>
      <c r="G73" s="217" t="s">
        <v>1133</v>
      </c>
      <c r="H73" s="32" t="s">
        <v>1126</v>
      </c>
      <c r="I73" s="32" t="s">
        <v>1134</v>
      </c>
      <c r="J73" s="33"/>
    </row>
    <row r="74" spans="1:10" s="218" customFormat="1">
      <c r="A74" s="27" t="s">
        <v>960</v>
      </c>
      <c r="B74" s="25" t="s">
        <v>793</v>
      </c>
      <c r="C74" s="26">
        <f>SUM(C75:C81)</f>
        <v>398.20000000000005</v>
      </c>
      <c r="D74" s="25"/>
      <c r="E74" s="25"/>
      <c r="F74" s="25"/>
      <c r="G74" s="25"/>
      <c r="H74" s="25"/>
      <c r="I74" s="25"/>
      <c r="J74" s="18"/>
    </row>
    <row r="75" spans="1:10" ht="49.5">
      <c r="A75" s="10">
        <v>1</v>
      </c>
      <c r="B75" s="219" t="s">
        <v>795</v>
      </c>
      <c r="C75" s="34">
        <v>18.7</v>
      </c>
      <c r="D75" s="32">
        <v>127</v>
      </c>
      <c r="E75" s="32">
        <v>18.7</v>
      </c>
      <c r="F75" s="32" t="s">
        <v>793</v>
      </c>
      <c r="G75" s="32" t="s">
        <v>1135</v>
      </c>
      <c r="H75" s="32" t="s">
        <v>1136</v>
      </c>
      <c r="I75" s="32" t="s">
        <v>796</v>
      </c>
      <c r="J75" s="33"/>
    </row>
    <row r="76" spans="1:10" ht="49.5">
      <c r="A76" s="10">
        <v>2</v>
      </c>
      <c r="B76" s="219" t="s">
        <v>795</v>
      </c>
      <c r="C76" s="34">
        <v>24.7</v>
      </c>
      <c r="D76" s="32">
        <v>126</v>
      </c>
      <c r="E76" s="32">
        <v>24.7</v>
      </c>
      <c r="F76" s="32" t="s">
        <v>793</v>
      </c>
      <c r="G76" s="32" t="s">
        <v>1135</v>
      </c>
      <c r="H76" s="32" t="s">
        <v>1137</v>
      </c>
      <c r="I76" s="32" t="s">
        <v>796</v>
      </c>
      <c r="J76" s="33"/>
    </row>
    <row r="77" spans="1:10" ht="49.5">
      <c r="A77" s="10">
        <v>3</v>
      </c>
      <c r="B77" s="219" t="s">
        <v>795</v>
      </c>
      <c r="C77" s="34">
        <v>59.5</v>
      </c>
      <c r="D77" s="32">
        <v>46</v>
      </c>
      <c r="E77" s="32">
        <v>97</v>
      </c>
      <c r="F77" s="32" t="s">
        <v>793</v>
      </c>
      <c r="G77" s="32" t="s">
        <v>1138</v>
      </c>
      <c r="H77" s="32" t="s">
        <v>1139</v>
      </c>
      <c r="I77" s="32" t="s">
        <v>796</v>
      </c>
      <c r="J77" s="33"/>
    </row>
    <row r="78" spans="1:10" ht="49.5">
      <c r="A78" s="10">
        <v>4</v>
      </c>
      <c r="B78" s="219" t="s">
        <v>795</v>
      </c>
      <c r="C78" s="34">
        <v>96.2</v>
      </c>
      <c r="D78" s="32">
        <v>46</v>
      </c>
      <c r="E78" s="32">
        <v>102</v>
      </c>
      <c r="F78" s="32" t="s">
        <v>793</v>
      </c>
      <c r="G78" s="32" t="s">
        <v>1138</v>
      </c>
      <c r="H78" s="32" t="s">
        <v>1140</v>
      </c>
      <c r="I78" s="32" t="s">
        <v>796</v>
      </c>
      <c r="J78" s="33"/>
    </row>
    <row r="79" spans="1:10" ht="49.5">
      <c r="A79" s="10">
        <v>5</v>
      </c>
      <c r="B79" s="219" t="s">
        <v>795</v>
      </c>
      <c r="C79" s="34">
        <v>106.3</v>
      </c>
      <c r="D79" s="32">
        <v>46</v>
      </c>
      <c r="E79" s="32">
        <v>92</v>
      </c>
      <c r="F79" s="32" t="s">
        <v>793</v>
      </c>
      <c r="G79" s="32" t="s">
        <v>1138</v>
      </c>
      <c r="H79" s="32" t="s">
        <v>1141</v>
      </c>
      <c r="I79" s="32" t="s">
        <v>796</v>
      </c>
      <c r="J79" s="33"/>
    </row>
    <row r="80" spans="1:10" ht="49.5">
      <c r="A80" s="10">
        <v>6</v>
      </c>
      <c r="B80" s="219" t="s">
        <v>795</v>
      </c>
      <c r="C80" s="34">
        <v>36.1</v>
      </c>
      <c r="D80" s="32">
        <v>46</v>
      </c>
      <c r="E80" s="32">
        <v>94</v>
      </c>
      <c r="F80" s="32" t="s">
        <v>793</v>
      </c>
      <c r="G80" s="32" t="s">
        <v>1138</v>
      </c>
      <c r="H80" s="32" t="s">
        <v>1142</v>
      </c>
      <c r="I80" s="32" t="s">
        <v>796</v>
      </c>
      <c r="J80" s="33"/>
    </row>
    <row r="81" spans="1:10" ht="49.5">
      <c r="A81" s="10">
        <v>7</v>
      </c>
      <c r="B81" s="219" t="s">
        <v>795</v>
      </c>
      <c r="C81" s="34">
        <v>56.7</v>
      </c>
      <c r="D81" s="32">
        <v>46</v>
      </c>
      <c r="E81" s="32">
        <v>90</v>
      </c>
      <c r="F81" s="32" t="s">
        <v>793</v>
      </c>
      <c r="G81" s="32" t="s">
        <v>1138</v>
      </c>
      <c r="H81" s="32" t="s">
        <v>1143</v>
      </c>
      <c r="I81" s="32" t="s">
        <v>796</v>
      </c>
      <c r="J81" s="33"/>
    </row>
    <row r="82" spans="1:10">
      <c r="A82" s="349" t="s">
        <v>1144</v>
      </c>
      <c r="B82" s="349"/>
      <c r="C82" s="150">
        <f>SUM(C83:C87)</f>
        <v>5675.4</v>
      </c>
      <c r="D82" s="40"/>
      <c r="E82" s="41"/>
      <c r="F82" s="41"/>
      <c r="G82" s="40"/>
      <c r="H82" s="41"/>
      <c r="I82" s="41"/>
      <c r="J82" s="229"/>
    </row>
    <row r="83" spans="1:10" ht="49.5">
      <c r="A83" s="126">
        <v>1</v>
      </c>
      <c r="B83" s="127" t="s">
        <v>1145</v>
      </c>
      <c r="C83" s="117">
        <v>1000</v>
      </c>
      <c r="D83" s="116" t="s">
        <v>1165</v>
      </c>
      <c r="E83" s="116" t="s">
        <v>385</v>
      </c>
      <c r="F83" s="220" t="s">
        <v>1146</v>
      </c>
      <c r="G83" s="127" t="s">
        <v>1384</v>
      </c>
      <c r="H83" s="221" t="s">
        <v>1385</v>
      </c>
      <c r="I83" s="127" t="s">
        <v>1386</v>
      </c>
      <c r="J83" s="126" t="s">
        <v>1169</v>
      </c>
    </row>
    <row r="84" spans="1:10" ht="66">
      <c r="A84" s="126">
        <v>2</v>
      </c>
      <c r="B84" s="127" t="s">
        <v>225</v>
      </c>
      <c r="C84" s="117">
        <v>505.9</v>
      </c>
      <c r="D84" s="115" t="s">
        <v>1170</v>
      </c>
      <c r="E84" s="115" t="s">
        <v>1171</v>
      </c>
      <c r="F84" s="220" t="s">
        <v>1146</v>
      </c>
      <c r="G84" s="127" t="s">
        <v>1384</v>
      </c>
      <c r="H84" s="221" t="s">
        <v>1385</v>
      </c>
      <c r="I84" s="127" t="s">
        <v>1386</v>
      </c>
      <c r="J84" s="126" t="s">
        <v>1387</v>
      </c>
    </row>
    <row r="85" spans="1:10" ht="49.5">
      <c r="A85" s="126">
        <v>3</v>
      </c>
      <c r="B85" s="127" t="s">
        <v>225</v>
      </c>
      <c r="C85" s="118">
        <v>655</v>
      </c>
      <c r="D85" s="116" t="s">
        <v>1181</v>
      </c>
      <c r="E85" s="116" t="s">
        <v>1182</v>
      </c>
      <c r="F85" s="221" t="s">
        <v>1177</v>
      </c>
      <c r="G85" s="127" t="s">
        <v>1384</v>
      </c>
      <c r="H85" s="221" t="s">
        <v>1385</v>
      </c>
      <c r="I85" s="127" t="s">
        <v>1386</v>
      </c>
      <c r="J85" s="126" t="s">
        <v>1169</v>
      </c>
    </row>
    <row r="86" spans="1:10" ht="66">
      <c r="A86" s="126">
        <v>4</v>
      </c>
      <c r="B86" s="127" t="s">
        <v>225</v>
      </c>
      <c r="C86" s="120">
        <v>831.5</v>
      </c>
      <c r="D86" s="121" t="s">
        <v>1283</v>
      </c>
      <c r="E86" s="121" t="s">
        <v>369</v>
      </c>
      <c r="F86" s="220" t="s">
        <v>1267</v>
      </c>
      <c r="G86" s="127" t="s">
        <v>1384</v>
      </c>
      <c r="H86" s="221" t="s">
        <v>1385</v>
      </c>
      <c r="I86" s="127" t="s">
        <v>1386</v>
      </c>
      <c r="J86" s="126" t="s">
        <v>1284</v>
      </c>
    </row>
    <row r="87" spans="1:10" ht="49.5">
      <c r="A87" s="126">
        <v>5</v>
      </c>
      <c r="B87" s="127" t="s">
        <v>225</v>
      </c>
      <c r="C87" s="117">
        <v>2683</v>
      </c>
      <c r="D87" s="115" t="s">
        <v>1324</v>
      </c>
      <c r="E87" s="115" t="s">
        <v>1234</v>
      </c>
      <c r="F87" s="220" t="s">
        <v>1314</v>
      </c>
      <c r="G87" s="127" t="s">
        <v>1384</v>
      </c>
      <c r="H87" s="221" t="s">
        <v>1385</v>
      </c>
      <c r="I87" s="127" t="s">
        <v>1386</v>
      </c>
      <c r="J87" s="34" t="s">
        <v>1327</v>
      </c>
    </row>
    <row r="88" spans="1:10">
      <c r="A88" s="349" t="s">
        <v>1388</v>
      </c>
      <c r="B88" s="349"/>
      <c r="C88" s="150">
        <f>SUM(C89:C106)</f>
        <v>4896.1799999999994</v>
      </c>
      <c r="D88" s="43"/>
      <c r="E88" s="44"/>
      <c r="F88" s="44"/>
      <c r="G88" s="43"/>
      <c r="H88" s="44"/>
      <c r="I88" s="44"/>
      <c r="J88" s="235"/>
    </row>
    <row r="89" spans="1:10" ht="49.5">
      <c r="A89" s="33">
        <v>1</v>
      </c>
      <c r="B89" s="60" t="s">
        <v>1566</v>
      </c>
      <c r="C89" s="34">
        <v>2743.5</v>
      </c>
      <c r="D89" s="14">
        <v>652</v>
      </c>
      <c r="E89" s="14">
        <v>9</v>
      </c>
      <c r="F89" s="36" t="s">
        <v>1539</v>
      </c>
      <c r="G89" s="36" t="s">
        <v>1567</v>
      </c>
      <c r="H89" s="34" t="s">
        <v>1568</v>
      </c>
      <c r="I89" s="36" t="s">
        <v>1569</v>
      </c>
      <c r="J89" s="34" t="s">
        <v>1570</v>
      </c>
    </row>
    <row r="90" spans="1:10" ht="33">
      <c r="A90" s="33">
        <v>2</v>
      </c>
      <c r="B90" s="60" t="s">
        <v>1571</v>
      </c>
      <c r="C90" s="34">
        <v>51.6</v>
      </c>
      <c r="D90" s="14">
        <v>27</v>
      </c>
      <c r="E90" s="14">
        <v>51</v>
      </c>
      <c r="F90" s="36" t="s">
        <v>1421</v>
      </c>
      <c r="G90" s="36" t="s">
        <v>1567</v>
      </c>
      <c r="H90" s="34" t="s">
        <v>1568</v>
      </c>
      <c r="I90" s="36" t="s">
        <v>1569</v>
      </c>
      <c r="J90" s="33" t="s">
        <v>1572</v>
      </c>
    </row>
    <row r="91" spans="1:10" ht="33">
      <c r="A91" s="33">
        <v>3</v>
      </c>
      <c r="B91" s="60" t="s">
        <v>1573</v>
      </c>
      <c r="C91" s="34">
        <v>216.65</v>
      </c>
      <c r="D91" s="14">
        <v>33</v>
      </c>
      <c r="E91" s="14">
        <v>1</v>
      </c>
      <c r="F91" s="36" t="s">
        <v>1539</v>
      </c>
      <c r="G91" s="36" t="s">
        <v>1574</v>
      </c>
      <c r="H91" s="34" t="s">
        <v>1568</v>
      </c>
      <c r="I91" s="36" t="s">
        <v>1569</v>
      </c>
      <c r="J91" s="33" t="s">
        <v>1575</v>
      </c>
    </row>
    <row r="92" spans="1:10" ht="33">
      <c r="A92" s="33">
        <v>4</v>
      </c>
      <c r="B92" s="60" t="s">
        <v>1576</v>
      </c>
      <c r="C92" s="34">
        <v>80</v>
      </c>
      <c r="D92" s="14">
        <v>33</v>
      </c>
      <c r="E92" s="14">
        <v>1</v>
      </c>
      <c r="F92" s="36" t="s">
        <v>1539</v>
      </c>
      <c r="G92" s="36" t="s">
        <v>1567</v>
      </c>
      <c r="H92" s="34" t="s">
        <v>1568</v>
      </c>
      <c r="I92" s="36" t="s">
        <v>1569</v>
      </c>
      <c r="J92" s="33" t="s">
        <v>1575</v>
      </c>
    </row>
    <row r="93" spans="1:10" ht="33">
      <c r="A93" s="33">
        <v>5</v>
      </c>
      <c r="B93" s="60" t="s">
        <v>1577</v>
      </c>
      <c r="C93" s="34">
        <v>32.9</v>
      </c>
      <c r="D93" s="14">
        <v>33</v>
      </c>
      <c r="E93" s="14">
        <v>1</v>
      </c>
      <c r="F93" s="36" t="s">
        <v>1539</v>
      </c>
      <c r="G93" s="36" t="s">
        <v>1567</v>
      </c>
      <c r="H93" s="34" t="s">
        <v>1568</v>
      </c>
      <c r="I93" s="36" t="s">
        <v>1569</v>
      </c>
      <c r="J93" s="33" t="s">
        <v>1575</v>
      </c>
    </row>
    <row r="94" spans="1:10" ht="33">
      <c r="A94" s="33">
        <v>6</v>
      </c>
      <c r="B94" s="60" t="s">
        <v>1578</v>
      </c>
      <c r="C94" s="34">
        <v>198.6</v>
      </c>
      <c r="D94" s="14">
        <v>33</v>
      </c>
      <c r="E94" s="14">
        <v>1</v>
      </c>
      <c r="F94" s="36" t="s">
        <v>1579</v>
      </c>
      <c r="G94" s="36" t="s">
        <v>1567</v>
      </c>
      <c r="H94" s="34" t="s">
        <v>1568</v>
      </c>
      <c r="I94" s="36" t="s">
        <v>1569</v>
      </c>
      <c r="J94" s="33" t="s">
        <v>1575</v>
      </c>
    </row>
    <row r="95" spans="1:10" ht="33">
      <c r="A95" s="33">
        <v>7</v>
      </c>
      <c r="B95" s="60" t="s">
        <v>1580</v>
      </c>
      <c r="C95" s="34">
        <v>48</v>
      </c>
      <c r="D95" s="36"/>
      <c r="E95" s="36"/>
      <c r="F95" s="36" t="s">
        <v>1489</v>
      </c>
      <c r="G95" s="36" t="s">
        <v>1567</v>
      </c>
      <c r="H95" s="34" t="s">
        <v>1568</v>
      </c>
      <c r="I95" s="36" t="s">
        <v>1569</v>
      </c>
      <c r="J95" s="34" t="s">
        <v>1581</v>
      </c>
    </row>
    <row r="96" spans="1:10" ht="33">
      <c r="A96" s="33">
        <v>8</v>
      </c>
      <c r="B96" s="60" t="s">
        <v>1582</v>
      </c>
      <c r="C96" s="34">
        <v>11.1</v>
      </c>
      <c r="D96" s="36"/>
      <c r="E96" s="36"/>
      <c r="F96" s="36" t="s">
        <v>1436</v>
      </c>
      <c r="G96" s="36" t="s">
        <v>1567</v>
      </c>
      <c r="H96" s="34" t="s">
        <v>1568</v>
      </c>
      <c r="I96" s="36" t="s">
        <v>1583</v>
      </c>
      <c r="J96" s="34" t="s">
        <v>1584</v>
      </c>
    </row>
    <row r="97" spans="1:10" ht="66">
      <c r="A97" s="33">
        <v>9</v>
      </c>
      <c r="B97" s="60" t="s">
        <v>1585</v>
      </c>
      <c r="C97" s="34">
        <v>71.25</v>
      </c>
      <c r="D97" s="36"/>
      <c r="E97" s="36"/>
      <c r="F97" s="36" t="s">
        <v>1436</v>
      </c>
      <c r="G97" s="36" t="s">
        <v>1574</v>
      </c>
      <c r="H97" s="34" t="s">
        <v>1568</v>
      </c>
      <c r="I97" s="36" t="s">
        <v>1583</v>
      </c>
      <c r="J97" s="34" t="s">
        <v>1586</v>
      </c>
    </row>
    <row r="98" spans="1:10" ht="66">
      <c r="A98" s="33">
        <v>10</v>
      </c>
      <c r="B98" s="60" t="s">
        <v>1587</v>
      </c>
      <c r="C98" s="34">
        <v>45</v>
      </c>
      <c r="D98" s="36"/>
      <c r="E98" s="36"/>
      <c r="F98" s="36" t="s">
        <v>1588</v>
      </c>
      <c r="G98" s="36" t="s">
        <v>1567</v>
      </c>
      <c r="H98" s="34" t="s">
        <v>1568</v>
      </c>
      <c r="I98" s="36" t="s">
        <v>1583</v>
      </c>
      <c r="J98" s="34" t="s">
        <v>1586</v>
      </c>
    </row>
    <row r="99" spans="1:10" ht="66">
      <c r="A99" s="33">
        <v>11</v>
      </c>
      <c r="B99" s="60" t="s">
        <v>1589</v>
      </c>
      <c r="C99" s="34">
        <v>22.2</v>
      </c>
      <c r="D99" s="36"/>
      <c r="E99" s="36"/>
      <c r="F99" s="36" t="s">
        <v>1588</v>
      </c>
      <c r="G99" s="36" t="s">
        <v>1567</v>
      </c>
      <c r="H99" s="34" t="s">
        <v>1568</v>
      </c>
      <c r="I99" s="36" t="s">
        <v>1583</v>
      </c>
      <c r="J99" s="34" t="s">
        <v>1586</v>
      </c>
    </row>
    <row r="100" spans="1:10" ht="49.5">
      <c r="A100" s="33">
        <v>12</v>
      </c>
      <c r="B100" s="60" t="s">
        <v>1590</v>
      </c>
      <c r="C100" s="34">
        <v>936</v>
      </c>
      <c r="D100" s="36"/>
      <c r="E100" s="36"/>
      <c r="F100" s="36" t="s">
        <v>1436</v>
      </c>
      <c r="G100" s="36" t="s">
        <v>1567</v>
      </c>
      <c r="H100" s="34" t="s">
        <v>1568</v>
      </c>
      <c r="I100" s="36" t="s">
        <v>1583</v>
      </c>
      <c r="J100" s="34" t="s">
        <v>1591</v>
      </c>
    </row>
    <row r="101" spans="1:10" ht="33">
      <c r="A101" s="33">
        <v>13</v>
      </c>
      <c r="B101" s="60" t="s">
        <v>1592</v>
      </c>
      <c r="C101" s="34">
        <v>70</v>
      </c>
      <c r="D101" s="36"/>
      <c r="E101" s="36"/>
      <c r="F101" s="36" t="s">
        <v>1436</v>
      </c>
      <c r="G101" s="36" t="s">
        <v>1567</v>
      </c>
      <c r="H101" s="34" t="s">
        <v>1568</v>
      </c>
      <c r="I101" s="36" t="s">
        <v>1583</v>
      </c>
      <c r="J101" s="34" t="s">
        <v>1593</v>
      </c>
    </row>
    <row r="102" spans="1:10" ht="33">
      <c r="A102" s="33">
        <v>14</v>
      </c>
      <c r="B102" s="60" t="s">
        <v>1594</v>
      </c>
      <c r="C102" s="34">
        <v>107.38</v>
      </c>
      <c r="D102" s="36"/>
      <c r="E102" s="36"/>
      <c r="F102" s="36" t="s">
        <v>1481</v>
      </c>
      <c r="G102" s="36" t="s">
        <v>1567</v>
      </c>
      <c r="H102" s="34" t="s">
        <v>1568</v>
      </c>
      <c r="I102" s="36" t="s">
        <v>1583</v>
      </c>
      <c r="J102" s="34" t="s">
        <v>1584</v>
      </c>
    </row>
    <row r="103" spans="1:10" ht="33">
      <c r="A103" s="33">
        <v>15</v>
      </c>
      <c r="B103" s="60" t="s">
        <v>1595</v>
      </c>
      <c r="C103" s="34">
        <v>32</v>
      </c>
      <c r="D103" s="36"/>
      <c r="E103" s="36"/>
      <c r="F103" s="36" t="s">
        <v>1489</v>
      </c>
      <c r="G103" s="36" t="s">
        <v>1574</v>
      </c>
      <c r="H103" s="34" t="s">
        <v>1568</v>
      </c>
      <c r="I103" s="36" t="s">
        <v>1583</v>
      </c>
      <c r="J103" s="34" t="s">
        <v>1596</v>
      </c>
    </row>
    <row r="104" spans="1:10" ht="33">
      <c r="A104" s="33">
        <v>16</v>
      </c>
      <c r="B104" s="60" t="s">
        <v>1597</v>
      </c>
      <c r="C104" s="34">
        <v>150</v>
      </c>
      <c r="D104" s="36"/>
      <c r="E104" s="36"/>
      <c r="F104" s="36" t="s">
        <v>1489</v>
      </c>
      <c r="G104" s="36" t="s">
        <v>1567</v>
      </c>
      <c r="H104" s="34" t="s">
        <v>1568</v>
      </c>
      <c r="I104" s="36" t="s">
        <v>1583</v>
      </c>
      <c r="J104" s="34" t="s">
        <v>1598</v>
      </c>
    </row>
    <row r="105" spans="1:10" ht="33">
      <c r="A105" s="33">
        <v>17</v>
      </c>
      <c r="B105" s="60" t="s">
        <v>1599</v>
      </c>
      <c r="C105" s="34">
        <v>32</v>
      </c>
      <c r="D105" s="36"/>
      <c r="E105" s="36"/>
      <c r="F105" s="36" t="s">
        <v>1489</v>
      </c>
      <c r="G105" s="36" t="s">
        <v>1567</v>
      </c>
      <c r="H105" s="34" t="s">
        <v>1568</v>
      </c>
      <c r="I105" s="36" t="s">
        <v>1583</v>
      </c>
      <c r="J105" s="34" t="s">
        <v>1596</v>
      </c>
    </row>
    <row r="106" spans="1:10" ht="33">
      <c r="A106" s="33">
        <v>18</v>
      </c>
      <c r="B106" s="60" t="s">
        <v>1600</v>
      </c>
      <c r="C106" s="34">
        <v>48</v>
      </c>
      <c r="D106" s="36"/>
      <c r="E106" s="36"/>
      <c r="F106" s="36" t="s">
        <v>1518</v>
      </c>
      <c r="G106" s="36" t="s">
        <v>1567</v>
      </c>
      <c r="H106" s="34" t="s">
        <v>1568</v>
      </c>
      <c r="I106" s="36" t="s">
        <v>1583</v>
      </c>
      <c r="J106" s="34" t="s">
        <v>1601</v>
      </c>
    </row>
    <row r="107" spans="1:10">
      <c r="A107" s="349" t="s">
        <v>1602</v>
      </c>
      <c r="B107" s="349"/>
      <c r="C107" s="150">
        <f>SUM(C108:C110)</f>
        <v>10363</v>
      </c>
      <c r="D107" s="40"/>
      <c r="E107" s="41"/>
      <c r="F107" s="41"/>
      <c r="G107" s="40"/>
      <c r="H107" s="41"/>
      <c r="I107" s="41"/>
      <c r="J107" s="229"/>
    </row>
    <row r="108" spans="1:10" ht="82.5">
      <c r="A108" s="96">
        <v>1</v>
      </c>
      <c r="B108" s="64" t="s">
        <v>1644</v>
      </c>
      <c r="C108" s="56">
        <v>3540</v>
      </c>
      <c r="D108" s="63"/>
      <c r="E108" s="63"/>
      <c r="F108" s="63" t="s">
        <v>1645</v>
      </c>
      <c r="G108" s="63" t="s">
        <v>1724</v>
      </c>
      <c r="H108" s="63" t="s">
        <v>459</v>
      </c>
      <c r="I108" s="63" t="s">
        <v>1725</v>
      </c>
      <c r="J108" s="63" t="s">
        <v>1726</v>
      </c>
    </row>
    <row r="109" spans="1:10" ht="91.5" customHeight="1">
      <c r="A109" s="96">
        <v>2</v>
      </c>
      <c r="B109" s="64" t="s">
        <v>1674</v>
      </c>
      <c r="C109" s="56">
        <v>5773</v>
      </c>
      <c r="D109" s="63">
        <v>5</v>
      </c>
      <c r="E109" s="63">
        <v>846</v>
      </c>
      <c r="F109" s="63" t="s">
        <v>1727</v>
      </c>
      <c r="G109" s="63" t="s">
        <v>1728</v>
      </c>
      <c r="H109" s="63" t="s">
        <v>459</v>
      </c>
      <c r="I109" s="63" t="s">
        <v>1729</v>
      </c>
      <c r="J109" s="58"/>
    </row>
    <row r="110" spans="1:10" ht="91.5" customHeight="1">
      <c r="A110" s="96">
        <v>3</v>
      </c>
      <c r="B110" s="64" t="s">
        <v>1693</v>
      </c>
      <c r="C110" s="56">
        <v>1050</v>
      </c>
      <c r="D110" s="63">
        <v>4</v>
      </c>
      <c r="E110" s="63" t="s">
        <v>1730</v>
      </c>
      <c r="F110" s="63" t="s">
        <v>1731</v>
      </c>
      <c r="G110" s="63" t="s">
        <v>112</v>
      </c>
      <c r="H110" s="63" t="s">
        <v>459</v>
      </c>
      <c r="I110" s="63" t="s">
        <v>1732</v>
      </c>
      <c r="J110" s="58"/>
    </row>
    <row r="111" spans="1:10">
      <c r="A111" s="349" t="s">
        <v>1733</v>
      </c>
      <c r="B111" s="349"/>
      <c r="C111" s="150">
        <f>SUM(C112:C225)</f>
        <v>472209.39999999997</v>
      </c>
      <c r="D111" s="40"/>
      <c r="E111" s="41"/>
      <c r="F111" s="41"/>
      <c r="G111" s="40"/>
      <c r="H111" s="41"/>
      <c r="I111" s="41"/>
      <c r="J111" s="229"/>
    </row>
    <row r="112" spans="1:10">
      <c r="A112" s="46">
        <v>1</v>
      </c>
      <c r="B112" s="443" t="s">
        <v>1757</v>
      </c>
      <c r="C112" s="222">
        <v>25972.7</v>
      </c>
      <c r="D112" s="84"/>
      <c r="E112" s="84"/>
      <c r="F112" s="126"/>
      <c r="G112" s="84"/>
      <c r="H112" s="63" t="s">
        <v>1764</v>
      </c>
      <c r="I112" s="126"/>
      <c r="J112" s="46"/>
    </row>
    <row r="113" spans="1:10" ht="148.5">
      <c r="A113" s="46">
        <v>2</v>
      </c>
      <c r="B113" s="443"/>
      <c r="C113" s="123">
        <v>124699.5</v>
      </c>
      <c r="D113" s="223">
        <v>6</v>
      </c>
      <c r="E113" s="63" t="s">
        <v>1765</v>
      </c>
      <c r="F113" s="126" t="s">
        <v>1757</v>
      </c>
      <c r="G113" s="84"/>
      <c r="H113" s="63" t="s">
        <v>1766</v>
      </c>
      <c r="I113" s="126" t="s">
        <v>1767</v>
      </c>
      <c r="J113" s="126" t="s">
        <v>1768</v>
      </c>
    </row>
    <row r="114" spans="1:10" ht="66">
      <c r="A114" s="46">
        <v>3</v>
      </c>
      <c r="B114" s="443"/>
      <c r="C114" s="123">
        <v>20236.8</v>
      </c>
      <c r="D114" s="63"/>
      <c r="E114" s="63"/>
      <c r="F114" s="126"/>
      <c r="G114" s="84"/>
      <c r="H114" s="63" t="s">
        <v>1769</v>
      </c>
      <c r="I114" s="126" t="s">
        <v>1770</v>
      </c>
      <c r="J114" s="46"/>
    </row>
    <row r="115" spans="1:10" ht="33">
      <c r="A115" s="46">
        <v>4</v>
      </c>
      <c r="B115" s="443"/>
      <c r="C115" s="123">
        <v>29000</v>
      </c>
      <c r="D115" s="224">
        <v>3</v>
      </c>
      <c r="E115" s="63" t="s">
        <v>1771</v>
      </c>
      <c r="F115" s="126"/>
      <c r="G115" s="84"/>
      <c r="H115" s="63" t="s">
        <v>1772</v>
      </c>
      <c r="I115" s="126"/>
      <c r="J115" s="46"/>
    </row>
    <row r="116" spans="1:10" ht="49.5">
      <c r="A116" s="96">
        <v>5</v>
      </c>
      <c r="B116" s="443"/>
      <c r="C116" s="123">
        <v>42356.5</v>
      </c>
      <c r="D116" s="35"/>
      <c r="E116" s="35"/>
      <c r="F116" s="63"/>
      <c r="G116" s="35"/>
      <c r="H116" s="225" t="s">
        <v>1773</v>
      </c>
      <c r="I116" s="126"/>
      <c r="J116" s="226" t="s">
        <v>1774</v>
      </c>
    </row>
    <row r="117" spans="1:10" ht="49.5">
      <c r="A117" s="96">
        <v>6</v>
      </c>
      <c r="B117" s="443"/>
      <c r="C117" s="123"/>
      <c r="D117" s="35"/>
      <c r="E117" s="35"/>
      <c r="F117" s="63"/>
      <c r="G117" s="35"/>
      <c r="H117" s="225" t="s">
        <v>1775</v>
      </c>
      <c r="I117" s="126"/>
      <c r="J117" s="227" t="s">
        <v>1776</v>
      </c>
    </row>
    <row r="118" spans="1:10">
      <c r="A118" s="96">
        <v>7</v>
      </c>
      <c r="B118" s="443"/>
      <c r="C118" s="123"/>
      <c r="D118" s="35"/>
      <c r="E118" s="35"/>
      <c r="F118" s="63"/>
      <c r="G118" s="35"/>
      <c r="H118" s="225" t="s">
        <v>1777</v>
      </c>
      <c r="I118" s="126"/>
      <c r="J118" s="46"/>
    </row>
    <row r="119" spans="1:10">
      <c r="A119" s="96">
        <v>8</v>
      </c>
      <c r="B119" s="443"/>
      <c r="C119" s="123"/>
      <c r="D119" s="35"/>
      <c r="E119" s="35"/>
      <c r="F119" s="63"/>
      <c r="G119" s="35"/>
      <c r="H119" s="225" t="s">
        <v>1778</v>
      </c>
      <c r="I119" s="126"/>
      <c r="J119" s="46"/>
    </row>
    <row r="120" spans="1:10">
      <c r="A120" s="96">
        <v>9</v>
      </c>
      <c r="B120" s="443"/>
      <c r="C120" s="123"/>
      <c r="D120" s="35"/>
      <c r="E120" s="35"/>
      <c r="F120" s="63"/>
      <c r="G120" s="35"/>
      <c r="H120" s="225" t="s">
        <v>1779</v>
      </c>
      <c r="I120" s="126"/>
      <c r="J120" s="46"/>
    </row>
    <row r="121" spans="1:10">
      <c r="A121" s="96">
        <v>10</v>
      </c>
      <c r="B121" s="443"/>
      <c r="C121" s="123"/>
      <c r="D121" s="35"/>
      <c r="E121" s="35"/>
      <c r="F121" s="63"/>
      <c r="G121" s="35"/>
      <c r="H121" s="225" t="s">
        <v>1780</v>
      </c>
      <c r="I121" s="126"/>
      <c r="J121" s="46"/>
    </row>
    <row r="122" spans="1:10">
      <c r="A122" s="96">
        <v>11</v>
      </c>
      <c r="B122" s="443"/>
      <c r="C122" s="123"/>
      <c r="D122" s="35"/>
      <c r="E122" s="35"/>
      <c r="F122" s="63"/>
      <c r="G122" s="35"/>
      <c r="H122" s="225" t="s">
        <v>1781</v>
      </c>
      <c r="I122" s="126"/>
      <c r="J122" s="46"/>
    </row>
    <row r="123" spans="1:10">
      <c r="A123" s="96">
        <v>12</v>
      </c>
      <c r="B123" s="443"/>
      <c r="C123" s="123"/>
      <c r="D123" s="35"/>
      <c r="E123" s="35"/>
      <c r="F123" s="63"/>
      <c r="G123" s="35"/>
      <c r="H123" s="225" t="s">
        <v>1782</v>
      </c>
      <c r="I123" s="126"/>
      <c r="J123" s="46"/>
    </row>
    <row r="124" spans="1:10">
      <c r="A124" s="96">
        <v>13</v>
      </c>
      <c r="B124" s="443"/>
      <c r="C124" s="123"/>
      <c r="D124" s="35"/>
      <c r="E124" s="35"/>
      <c r="F124" s="63"/>
      <c r="G124" s="35"/>
      <c r="H124" s="225" t="s">
        <v>1783</v>
      </c>
      <c r="I124" s="126"/>
      <c r="J124" s="46"/>
    </row>
    <row r="125" spans="1:10">
      <c r="A125" s="96">
        <v>14</v>
      </c>
      <c r="B125" s="443"/>
      <c r="C125" s="123"/>
      <c r="D125" s="35"/>
      <c r="E125" s="35"/>
      <c r="F125" s="63"/>
      <c r="G125" s="35"/>
      <c r="H125" s="225" t="s">
        <v>1784</v>
      </c>
      <c r="I125" s="126"/>
      <c r="J125" s="46"/>
    </row>
    <row r="126" spans="1:10">
      <c r="A126" s="96">
        <v>15</v>
      </c>
      <c r="B126" s="443"/>
      <c r="C126" s="123"/>
      <c r="D126" s="35"/>
      <c r="E126" s="35"/>
      <c r="F126" s="63"/>
      <c r="G126" s="35"/>
      <c r="H126" s="225" t="s">
        <v>1785</v>
      </c>
      <c r="I126" s="126"/>
      <c r="J126" s="46"/>
    </row>
    <row r="127" spans="1:10">
      <c r="A127" s="96">
        <v>16</v>
      </c>
      <c r="B127" s="443"/>
      <c r="C127" s="123"/>
      <c r="D127" s="35"/>
      <c r="E127" s="35"/>
      <c r="F127" s="63"/>
      <c r="G127" s="35"/>
      <c r="H127" s="225" t="s">
        <v>1786</v>
      </c>
      <c r="I127" s="126"/>
      <c r="J127" s="46"/>
    </row>
    <row r="128" spans="1:10">
      <c r="A128" s="96">
        <v>17</v>
      </c>
      <c r="B128" s="443"/>
      <c r="C128" s="123"/>
      <c r="D128" s="35"/>
      <c r="E128" s="35"/>
      <c r="F128" s="63"/>
      <c r="G128" s="35"/>
      <c r="H128" s="225" t="s">
        <v>1787</v>
      </c>
      <c r="I128" s="126"/>
      <c r="J128" s="46"/>
    </row>
    <row r="129" spans="1:10">
      <c r="A129" s="96">
        <v>18</v>
      </c>
      <c r="B129" s="443"/>
      <c r="C129" s="123"/>
      <c r="D129" s="35"/>
      <c r="E129" s="35"/>
      <c r="F129" s="63"/>
      <c r="G129" s="35"/>
      <c r="H129" s="225" t="s">
        <v>1788</v>
      </c>
      <c r="I129" s="126"/>
      <c r="J129" s="46"/>
    </row>
    <row r="130" spans="1:10">
      <c r="A130" s="96">
        <v>19</v>
      </c>
      <c r="B130" s="443"/>
      <c r="C130" s="123"/>
      <c r="D130" s="35"/>
      <c r="E130" s="35"/>
      <c r="F130" s="63"/>
      <c r="G130" s="35"/>
      <c r="H130" s="225" t="s">
        <v>1789</v>
      </c>
      <c r="I130" s="126"/>
      <c r="J130" s="46"/>
    </row>
    <row r="131" spans="1:10">
      <c r="A131" s="96">
        <v>20</v>
      </c>
      <c r="B131" s="443"/>
      <c r="C131" s="123"/>
      <c r="D131" s="35"/>
      <c r="E131" s="35"/>
      <c r="F131" s="63"/>
      <c r="G131" s="35"/>
      <c r="H131" s="225" t="s">
        <v>1790</v>
      </c>
      <c r="I131" s="126"/>
      <c r="J131" s="46"/>
    </row>
    <row r="132" spans="1:10">
      <c r="A132" s="96">
        <v>21</v>
      </c>
      <c r="B132" s="443"/>
      <c r="C132" s="123"/>
      <c r="D132" s="35"/>
      <c r="E132" s="35"/>
      <c r="F132" s="63"/>
      <c r="G132" s="35"/>
      <c r="H132" s="225" t="s">
        <v>1791</v>
      </c>
      <c r="I132" s="126"/>
      <c r="J132" s="46"/>
    </row>
    <row r="133" spans="1:10">
      <c r="A133" s="96">
        <v>22</v>
      </c>
      <c r="B133" s="443"/>
      <c r="C133" s="123"/>
      <c r="D133" s="35"/>
      <c r="E133" s="35"/>
      <c r="F133" s="63"/>
      <c r="G133" s="35"/>
      <c r="H133" s="225" t="s">
        <v>1792</v>
      </c>
      <c r="I133" s="126"/>
      <c r="J133" s="46"/>
    </row>
    <row r="134" spans="1:10">
      <c r="A134" s="96">
        <v>23</v>
      </c>
      <c r="B134" s="443"/>
      <c r="C134" s="123"/>
      <c r="D134" s="35"/>
      <c r="E134" s="35"/>
      <c r="F134" s="63"/>
      <c r="G134" s="35"/>
      <c r="H134" s="225" t="s">
        <v>1793</v>
      </c>
      <c r="I134" s="126"/>
      <c r="J134" s="46"/>
    </row>
    <row r="135" spans="1:10">
      <c r="A135" s="96">
        <v>24</v>
      </c>
      <c r="B135" s="443"/>
      <c r="C135" s="123"/>
      <c r="D135" s="35"/>
      <c r="E135" s="35"/>
      <c r="F135" s="63"/>
      <c r="G135" s="35"/>
      <c r="H135" s="225" t="s">
        <v>1794</v>
      </c>
      <c r="I135" s="126"/>
      <c r="J135" s="46"/>
    </row>
    <row r="136" spans="1:10">
      <c r="A136" s="96">
        <v>25</v>
      </c>
      <c r="B136" s="443"/>
      <c r="C136" s="123"/>
      <c r="D136" s="35"/>
      <c r="E136" s="35"/>
      <c r="F136" s="63"/>
      <c r="G136" s="35"/>
      <c r="H136" s="225" t="s">
        <v>1795</v>
      </c>
      <c r="I136" s="126"/>
      <c r="J136" s="46"/>
    </row>
    <row r="137" spans="1:10">
      <c r="A137" s="96">
        <v>26</v>
      </c>
      <c r="B137" s="443"/>
      <c r="C137" s="123"/>
      <c r="D137" s="35"/>
      <c r="E137" s="35"/>
      <c r="F137" s="63"/>
      <c r="G137" s="35"/>
      <c r="H137" s="225" t="s">
        <v>1796</v>
      </c>
      <c r="I137" s="126"/>
      <c r="J137" s="46"/>
    </row>
    <row r="138" spans="1:10">
      <c r="A138" s="96">
        <v>27</v>
      </c>
      <c r="B138" s="443"/>
      <c r="C138" s="123"/>
      <c r="D138" s="35"/>
      <c r="E138" s="35"/>
      <c r="F138" s="63"/>
      <c r="G138" s="35"/>
      <c r="H138" s="225" t="s">
        <v>1797</v>
      </c>
      <c r="I138" s="126"/>
      <c r="J138" s="46"/>
    </row>
    <row r="139" spans="1:10">
      <c r="A139" s="96">
        <v>28</v>
      </c>
      <c r="B139" s="443"/>
      <c r="C139" s="123"/>
      <c r="D139" s="35"/>
      <c r="E139" s="35"/>
      <c r="F139" s="63"/>
      <c r="G139" s="35"/>
      <c r="H139" s="225" t="s">
        <v>1798</v>
      </c>
      <c r="I139" s="126"/>
      <c r="J139" s="46"/>
    </row>
    <row r="140" spans="1:10">
      <c r="A140" s="96">
        <v>29</v>
      </c>
      <c r="B140" s="443"/>
      <c r="C140" s="123"/>
      <c r="D140" s="35"/>
      <c r="E140" s="35"/>
      <c r="F140" s="63"/>
      <c r="G140" s="35"/>
      <c r="H140" s="225" t="s">
        <v>1799</v>
      </c>
      <c r="I140" s="126"/>
      <c r="J140" s="46"/>
    </row>
    <row r="141" spans="1:10">
      <c r="A141" s="96">
        <v>30</v>
      </c>
      <c r="B141" s="443"/>
      <c r="C141" s="123"/>
      <c r="D141" s="35"/>
      <c r="E141" s="35"/>
      <c r="F141" s="63"/>
      <c r="G141" s="35"/>
      <c r="H141" s="225" t="s">
        <v>1800</v>
      </c>
      <c r="I141" s="126"/>
      <c r="J141" s="46"/>
    </row>
    <row r="142" spans="1:10" ht="33">
      <c r="A142" s="96">
        <v>31</v>
      </c>
      <c r="B142" s="443"/>
      <c r="C142" s="123"/>
      <c r="D142" s="35"/>
      <c r="E142" s="35"/>
      <c r="F142" s="63"/>
      <c r="G142" s="35"/>
      <c r="H142" s="225" t="s">
        <v>1801</v>
      </c>
      <c r="I142" s="126"/>
      <c r="J142" s="227" t="s">
        <v>1802</v>
      </c>
    </row>
    <row r="143" spans="1:10">
      <c r="A143" s="96">
        <v>32</v>
      </c>
      <c r="B143" s="443"/>
      <c r="C143" s="123"/>
      <c r="D143" s="35"/>
      <c r="E143" s="35"/>
      <c r="F143" s="63"/>
      <c r="G143" s="35"/>
      <c r="H143" s="225" t="s">
        <v>1803</v>
      </c>
      <c r="I143" s="126"/>
      <c r="J143" s="46"/>
    </row>
    <row r="144" spans="1:10">
      <c r="A144" s="96">
        <v>33</v>
      </c>
      <c r="B144" s="443"/>
      <c r="C144" s="123"/>
      <c r="D144" s="35"/>
      <c r="E144" s="35"/>
      <c r="F144" s="63"/>
      <c r="G144" s="35"/>
      <c r="H144" s="225" t="s">
        <v>1804</v>
      </c>
      <c r="I144" s="126"/>
      <c r="J144" s="46"/>
    </row>
    <row r="145" spans="1:10">
      <c r="A145" s="96">
        <v>34</v>
      </c>
      <c r="B145" s="443"/>
      <c r="C145" s="123"/>
      <c r="D145" s="35"/>
      <c r="E145" s="35"/>
      <c r="F145" s="63"/>
      <c r="G145" s="35"/>
      <c r="H145" s="225" t="s">
        <v>1805</v>
      </c>
      <c r="I145" s="126"/>
      <c r="J145" s="46"/>
    </row>
    <row r="146" spans="1:10">
      <c r="A146" s="96">
        <v>35</v>
      </c>
      <c r="B146" s="443"/>
      <c r="C146" s="123"/>
      <c r="D146" s="35"/>
      <c r="E146" s="35"/>
      <c r="F146" s="63"/>
      <c r="G146" s="35"/>
      <c r="H146" s="225" t="s">
        <v>1806</v>
      </c>
      <c r="I146" s="126"/>
      <c r="J146" s="46"/>
    </row>
    <row r="147" spans="1:10">
      <c r="A147" s="96">
        <v>36</v>
      </c>
      <c r="B147" s="443"/>
      <c r="C147" s="123"/>
      <c r="D147" s="35"/>
      <c r="E147" s="35"/>
      <c r="F147" s="63"/>
      <c r="G147" s="35"/>
      <c r="H147" s="225" t="s">
        <v>1807</v>
      </c>
      <c r="I147" s="126"/>
      <c r="J147" s="46"/>
    </row>
    <row r="148" spans="1:10">
      <c r="A148" s="96">
        <v>37</v>
      </c>
      <c r="B148" s="443"/>
      <c r="C148" s="123"/>
      <c r="D148" s="35"/>
      <c r="E148" s="35"/>
      <c r="F148" s="63"/>
      <c r="G148" s="35"/>
      <c r="H148" s="225" t="s">
        <v>1808</v>
      </c>
      <c r="I148" s="126"/>
      <c r="J148" s="46"/>
    </row>
    <row r="149" spans="1:10">
      <c r="A149" s="96">
        <v>38</v>
      </c>
      <c r="B149" s="443"/>
      <c r="C149" s="123"/>
      <c r="D149" s="35"/>
      <c r="E149" s="35"/>
      <c r="F149" s="63"/>
      <c r="G149" s="35"/>
      <c r="H149" s="225" t="s">
        <v>1809</v>
      </c>
      <c r="I149" s="126"/>
      <c r="J149" s="46"/>
    </row>
    <row r="150" spans="1:10">
      <c r="A150" s="96">
        <v>39</v>
      </c>
      <c r="B150" s="443"/>
      <c r="C150" s="123"/>
      <c r="D150" s="35"/>
      <c r="E150" s="35"/>
      <c r="F150" s="63"/>
      <c r="G150" s="35"/>
      <c r="H150" s="225" t="s">
        <v>1810</v>
      </c>
      <c r="I150" s="126"/>
      <c r="J150" s="46"/>
    </row>
    <row r="151" spans="1:10">
      <c r="A151" s="96">
        <v>40</v>
      </c>
      <c r="B151" s="443"/>
      <c r="C151" s="123"/>
      <c r="D151" s="35"/>
      <c r="E151" s="35"/>
      <c r="F151" s="63"/>
      <c r="G151" s="35"/>
      <c r="H151" s="225" t="s">
        <v>1811</v>
      </c>
      <c r="I151" s="126"/>
      <c r="J151" s="46"/>
    </row>
    <row r="152" spans="1:10">
      <c r="A152" s="96">
        <v>41</v>
      </c>
      <c r="B152" s="443"/>
      <c r="C152" s="123"/>
      <c r="D152" s="35"/>
      <c r="E152" s="35"/>
      <c r="F152" s="63"/>
      <c r="G152" s="35"/>
      <c r="H152" s="225" t="s">
        <v>1812</v>
      </c>
      <c r="I152" s="126"/>
      <c r="J152" s="46"/>
    </row>
    <row r="153" spans="1:10">
      <c r="A153" s="96">
        <v>42</v>
      </c>
      <c r="B153" s="443"/>
      <c r="C153" s="123"/>
      <c r="D153" s="35"/>
      <c r="E153" s="35"/>
      <c r="F153" s="63"/>
      <c r="G153" s="35"/>
      <c r="H153" s="225" t="s">
        <v>1813</v>
      </c>
      <c r="I153" s="126"/>
      <c r="J153" s="46"/>
    </row>
    <row r="154" spans="1:10">
      <c r="A154" s="96">
        <v>43</v>
      </c>
      <c r="B154" s="443"/>
      <c r="C154" s="123"/>
      <c r="D154" s="35"/>
      <c r="E154" s="35"/>
      <c r="F154" s="63"/>
      <c r="G154" s="35"/>
      <c r="H154" s="225" t="s">
        <v>1814</v>
      </c>
      <c r="I154" s="126"/>
      <c r="J154" s="46"/>
    </row>
    <row r="155" spans="1:10" ht="214.5">
      <c r="A155" s="96">
        <v>44</v>
      </c>
      <c r="B155" s="443"/>
      <c r="C155" s="123"/>
      <c r="D155" s="35"/>
      <c r="E155" s="35"/>
      <c r="F155" s="63"/>
      <c r="G155" s="35"/>
      <c r="H155" s="225" t="s">
        <v>1815</v>
      </c>
      <c r="I155" s="126" t="s">
        <v>1816</v>
      </c>
      <c r="J155" s="46"/>
    </row>
    <row r="156" spans="1:10" ht="247.5">
      <c r="A156" s="96">
        <v>45</v>
      </c>
      <c r="B156" s="443"/>
      <c r="C156" s="123"/>
      <c r="D156" s="35"/>
      <c r="E156" s="35"/>
      <c r="F156" s="63"/>
      <c r="G156" s="35"/>
      <c r="H156" s="225" t="s">
        <v>1817</v>
      </c>
      <c r="I156" s="126" t="s">
        <v>1818</v>
      </c>
      <c r="J156" s="46"/>
    </row>
    <row r="157" spans="1:10">
      <c r="A157" s="96">
        <v>46</v>
      </c>
      <c r="B157" s="443"/>
      <c r="C157" s="123"/>
      <c r="D157" s="35"/>
      <c r="E157" s="35"/>
      <c r="F157" s="63"/>
      <c r="G157" s="35"/>
      <c r="H157" s="225" t="s">
        <v>1788</v>
      </c>
      <c r="I157" s="126"/>
      <c r="J157" s="46"/>
    </row>
    <row r="158" spans="1:10">
      <c r="A158" s="96">
        <v>47</v>
      </c>
      <c r="B158" s="443"/>
      <c r="C158" s="123"/>
      <c r="D158" s="35"/>
      <c r="E158" s="35"/>
      <c r="F158" s="63"/>
      <c r="G158" s="35"/>
      <c r="H158" s="225" t="s">
        <v>1819</v>
      </c>
      <c r="I158" s="126"/>
      <c r="J158" s="46"/>
    </row>
    <row r="159" spans="1:10" ht="66">
      <c r="A159" s="96">
        <v>48</v>
      </c>
      <c r="B159" s="443"/>
      <c r="C159" s="123"/>
      <c r="D159" s="35"/>
      <c r="E159" s="35"/>
      <c r="F159" s="63"/>
      <c r="G159" s="35"/>
      <c r="H159" s="225" t="s">
        <v>1820</v>
      </c>
      <c r="I159" s="126" t="s">
        <v>1770</v>
      </c>
      <c r="J159" s="46"/>
    </row>
    <row r="160" spans="1:10">
      <c r="A160" s="96">
        <v>49</v>
      </c>
      <c r="B160" s="443"/>
      <c r="C160" s="123"/>
      <c r="D160" s="35"/>
      <c r="E160" s="35"/>
      <c r="F160" s="63"/>
      <c r="G160" s="35"/>
      <c r="H160" s="225" t="s">
        <v>1821</v>
      </c>
      <c r="I160" s="126"/>
      <c r="J160" s="46"/>
    </row>
    <row r="161" spans="1:10" ht="82.5">
      <c r="A161" s="96">
        <v>50</v>
      </c>
      <c r="B161" s="443"/>
      <c r="C161" s="123">
        <v>159348.6</v>
      </c>
      <c r="D161" s="35"/>
      <c r="E161" s="35"/>
      <c r="F161" s="63"/>
      <c r="G161" s="35"/>
      <c r="H161" s="225" t="s">
        <v>1822</v>
      </c>
      <c r="I161" s="126"/>
      <c r="J161" s="226" t="s">
        <v>1823</v>
      </c>
    </row>
    <row r="162" spans="1:10" ht="33">
      <c r="A162" s="96">
        <v>51</v>
      </c>
      <c r="B162" s="443"/>
      <c r="C162" s="123"/>
      <c r="D162" s="35"/>
      <c r="E162" s="35"/>
      <c r="F162" s="63"/>
      <c r="G162" s="35"/>
      <c r="H162" s="225" t="s">
        <v>1824</v>
      </c>
      <c r="I162" s="126"/>
      <c r="J162" s="228" t="s">
        <v>1825</v>
      </c>
    </row>
    <row r="163" spans="1:10">
      <c r="A163" s="96">
        <v>52</v>
      </c>
      <c r="B163" s="443"/>
      <c r="C163" s="123"/>
      <c r="D163" s="35"/>
      <c r="E163" s="35"/>
      <c r="F163" s="63"/>
      <c r="G163" s="35"/>
      <c r="H163" s="225" t="s">
        <v>1826</v>
      </c>
      <c r="I163" s="126"/>
      <c r="J163" s="46"/>
    </row>
    <row r="164" spans="1:10">
      <c r="A164" s="96">
        <v>53</v>
      </c>
      <c r="B164" s="443"/>
      <c r="C164" s="123"/>
      <c r="D164" s="35"/>
      <c r="E164" s="35"/>
      <c r="F164" s="63"/>
      <c r="G164" s="35"/>
      <c r="H164" s="225" t="s">
        <v>1827</v>
      </c>
      <c r="I164" s="126"/>
      <c r="J164" s="46"/>
    </row>
    <row r="165" spans="1:10">
      <c r="A165" s="96">
        <v>54</v>
      </c>
      <c r="B165" s="443"/>
      <c r="C165" s="123"/>
      <c r="D165" s="35"/>
      <c r="E165" s="35"/>
      <c r="F165" s="63"/>
      <c r="G165" s="35"/>
      <c r="H165" s="225" t="s">
        <v>1828</v>
      </c>
      <c r="I165" s="126"/>
      <c r="J165" s="46"/>
    </row>
    <row r="166" spans="1:10">
      <c r="A166" s="96">
        <v>55</v>
      </c>
      <c r="B166" s="443"/>
      <c r="C166" s="123"/>
      <c r="D166" s="35"/>
      <c r="E166" s="35"/>
      <c r="F166" s="63"/>
      <c r="G166" s="35"/>
      <c r="H166" s="225" t="s">
        <v>1829</v>
      </c>
      <c r="I166" s="126"/>
      <c r="J166" s="46"/>
    </row>
    <row r="167" spans="1:10">
      <c r="A167" s="96">
        <v>56</v>
      </c>
      <c r="B167" s="443"/>
      <c r="C167" s="123"/>
      <c r="D167" s="35"/>
      <c r="E167" s="35"/>
      <c r="F167" s="63"/>
      <c r="G167" s="35"/>
      <c r="H167" s="225" t="s">
        <v>1830</v>
      </c>
      <c r="I167" s="126"/>
      <c r="J167" s="46"/>
    </row>
    <row r="168" spans="1:10">
      <c r="A168" s="96">
        <v>57</v>
      </c>
      <c r="B168" s="443"/>
      <c r="C168" s="123"/>
      <c r="D168" s="35"/>
      <c r="E168" s="35"/>
      <c r="F168" s="63"/>
      <c r="G168" s="35"/>
      <c r="H168" s="225" t="s">
        <v>1773</v>
      </c>
      <c r="I168" s="126"/>
      <c r="J168" s="46"/>
    </row>
    <row r="169" spans="1:10">
      <c r="A169" s="96">
        <v>58</v>
      </c>
      <c r="B169" s="443"/>
      <c r="C169" s="123"/>
      <c r="D169" s="35"/>
      <c r="E169" s="35"/>
      <c r="F169" s="63"/>
      <c r="G169" s="35"/>
      <c r="H169" s="225" t="s">
        <v>1831</v>
      </c>
      <c r="I169" s="126"/>
      <c r="J169" s="46"/>
    </row>
    <row r="170" spans="1:10">
      <c r="A170" s="96">
        <v>59</v>
      </c>
      <c r="B170" s="443"/>
      <c r="C170" s="123"/>
      <c r="D170" s="35"/>
      <c r="E170" s="35"/>
      <c r="F170" s="63"/>
      <c r="G170" s="35"/>
      <c r="H170" s="225" t="s">
        <v>1832</v>
      </c>
      <c r="I170" s="126"/>
      <c r="J170" s="46"/>
    </row>
    <row r="171" spans="1:10">
      <c r="A171" s="96">
        <v>60</v>
      </c>
      <c r="B171" s="443"/>
      <c r="C171" s="123"/>
      <c r="D171" s="35"/>
      <c r="E171" s="35"/>
      <c r="F171" s="63"/>
      <c r="G171" s="35"/>
      <c r="H171" s="225" t="s">
        <v>1833</v>
      </c>
      <c r="I171" s="126"/>
      <c r="J171" s="46"/>
    </row>
    <row r="172" spans="1:10">
      <c r="A172" s="96">
        <v>61</v>
      </c>
      <c r="B172" s="443"/>
      <c r="C172" s="123"/>
      <c r="D172" s="35"/>
      <c r="E172" s="35"/>
      <c r="F172" s="63"/>
      <c r="G172" s="35"/>
      <c r="H172" s="225" t="s">
        <v>1780</v>
      </c>
      <c r="I172" s="126"/>
      <c r="J172" s="46"/>
    </row>
    <row r="173" spans="1:10">
      <c r="A173" s="96">
        <v>62</v>
      </c>
      <c r="B173" s="443"/>
      <c r="C173" s="123"/>
      <c r="D173" s="35"/>
      <c r="E173" s="35"/>
      <c r="F173" s="63"/>
      <c r="G173" s="35"/>
      <c r="H173" s="225" t="s">
        <v>1834</v>
      </c>
      <c r="I173" s="126"/>
      <c r="J173" s="46"/>
    </row>
    <row r="174" spans="1:10">
      <c r="A174" s="96">
        <v>63</v>
      </c>
      <c r="B174" s="443"/>
      <c r="C174" s="123"/>
      <c r="D174" s="35"/>
      <c r="E174" s="35"/>
      <c r="F174" s="63"/>
      <c r="G174" s="35"/>
      <c r="H174" s="225" t="s">
        <v>1835</v>
      </c>
      <c r="I174" s="126"/>
      <c r="J174" s="46"/>
    </row>
    <row r="175" spans="1:10">
      <c r="A175" s="96">
        <v>64</v>
      </c>
      <c r="B175" s="443"/>
      <c r="C175" s="123"/>
      <c r="D175" s="35"/>
      <c r="E175" s="35"/>
      <c r="F175" s="63"/>
      <c r="G175" s="35"/>
      <c r="H175" s="225" t="s">
        <v>1836</v>
      </c>
      <c r="I175" s="126"/>
      <c r="J175" s="46"/>
    </row>
    <row r="176" spans="1:10">
      <c r="A176" s="96">
        <v>65</v>
      </c>
      <c r="B176" s="443"/>
      <c r="C176" s="123"/>
      <c r="D176" s="35"/>
      <c r="E176" s="35"/>
      <c r="F176" s="63"/>
      <c r="G176" s="35"/>
      <c r="H176" s="225" t="s">
        <v>1786</v>
      </c>
      <c r="I176" s="126"/>
      <c r="J176" s="46"/>
    </row>
    <row r="177" spans="1:10">
      <c r="A177" s="96">
        <v>66</v>
      </c>
      <c r="B177" s="443"/>
      <c r="C177" s="123"/>
      <c r="D177" s="35"/>
      <c r="E177" s="35"/>
      <c r="F177" s="63"/>
      <c r="G177" s="35"/>
      <c r="H177" s="225" t="s">
        <v>1837</v>
      </c>
      <c r="I177" s="126"/>
      <c r="J177" s="46"/>
    </row>
    <row r="178" spans="1:10">
      <c r="A178" s="96">
        <v>67</v>
      </c>
      <c r="B178" s="443"/>
      <c r="C178" s="123"/>
      <c r="D178" s="35"/>
      <c r="E178" s="35"/>
      <c r="F178" s="63"/>
      <c r="G178" s="35"/>
      <c r="H178" s="225" t="s">
        <v>1788</v>
      </c>
      <c r="I178" s="126"/>
      <c r="J178" s="46"/>
    </row>
    <row r="179" spans="1:10">
      <c r="A179" s="96">
        <v>68</v>
      </c>
      <c r="B179" s="443"/>
      <c r="C179" s="123"/>
      <c r="D179" s="35"/>
      <c r="E179" s="35"/>
      <c r="F179" s="63"/>
      <c r="G179" s="35"/>
      <c r="H179" s="225" t="s">
        <v>1838</v>
      </c>
      <c r="I179" s="126"/>
      <c r="J179" s="46"/>
    </row>
    <row r="180" spans="1:10">
      <c r="A180" s="96">
        <v>69</v>
      </c>
      <c r="B180" s="443"/>
      <c r="C180" s="123"/>
      <c r="D180" s="35"/>
      <c r="E180" s="35"/>
      <c r="F180" s="63"/>
      <c r="G180" s="35"/>
      <c r="H180" s="225" t="s">
        <v>1839</v>
      </c>
      <c r="I180" s="126"/>
      <c r="J180" s="46"/>
    </row>
    <row r="181" spans="1:10">
      <c r="A181" s="96">
        <v>70</v>
      </c>
      <c r="B181" s="443"/>
      <c r="C181" s="123"/>
      <c r="D181" s="35"/>
      <c r="E181" s="35"/>
      <c r="F181" s="63"/>
      <c r="G181" s="35"/>
      <c r="H181" s="225" t="s">
        <v>1840</v>
      </c>
      <c r="I181" s="126"/>
      <c r="J181" s="46"/>
    </row>
    <row r="182" spans="1:10">
      <c r="A182" s="96">
        <v>71</v>
      </c>
      <c r="B182" s="443"/>
      <c r="C182" s="123"/>
      <c r="D182" s="35"/>
      <c r="E182" s="35"/>
      <c r="F182" s="63"/>
      <c r="G182" s="35"/>
      <c r="H182" s="225" t="s">
        <v>1841</v>
      </c>
      <c r="I182" s="126"/>
      <c r="J182" s="46"/>
    </row>
    <row r="183" spans="1:10">
      <c r="A183" s="96">
        <v>72</v>
      </c>
      <c r="B183" s="443"/>
      <c r="C183" s="123"/>
      <c r="D183" s="35"/>
      <c r="E183" s="35"/>
      <c r="F183" s="63"/>
      <c r="G183" s="35"/>
      <c r="H183" s="225" t="s">
        <v>1839</v>
      </c>
      <c r="I183" s="126"/>
      <c r="J183" s="46"/>
    </row>
    <row r="184" spans="1:10">
      <c r="A184" s="96">
        <v>73</v>
      </c>
      <c r="B184" s="443"/>
      <c r="C184" s="123"/>
      <c r="D184" s="35"/>
      <c r="E184" s="35"/>
      <c r="F184" s="63"/>
      <c r="G184" s="35"/>
      <c r="H184" s="225" t="s">
        <v>1842</v>
      </c>
      <c r="I184" s="126"/>
      <c r="J184" s="46"/>
    </row>
    <row r="185" spans="1:10">
      <c r="A185" s="96">
        <v>74</v>
      </c>
      <c r="B185" s="443"/>
      <c r="C185" s="123"/>
      <c r="D185" s="35"/>
      <c r="E185" s="35"/>
      <c r="F185" s="63"/>
      <c r="G185" s="35"/>
      <c r="H185" s="225" t="s">
        <v>1843</v>
      </c>
      <c r="I185" s="126"/>
      <c r="J185" s="46"/>
    </row>
    <row r="186" spans="1:10">
      <c r="A186" s="96">
        <v>75</v>
      </c>
      <c r="B186" s="443"/>
      <c r="C186" s="123"/>
      <c r="D186" s="35"/>
      <c r="E186" s="35"/>
      <c r="F186" s="63"/>
      <c r="G186" s="35"/>
      <c r="H186" s="225" t="s">
        <v>1844</v>
      </c>
      <c r="I186" s="126"/>
      <c r="J186" s="46"/>
    </row>
    <row r="187" spans="1:10">
      <c r="A187" s="96">
        <v>76</v>
      </c>
      <c r="B187" s="443"/>
      <c r="C187" s="123"/>
      <c r="D187" s="35"/>
      <c r="E187" s="35"/>
      <c r="F187" s="63"/>
      <c r="G187" s="35"/>
      <c r="H187" s="225" t="s">
        <v>1845</v>
      </c>
      <c r="I187" s="126"/>
      <c r="J187" s="46"/>
    </row>
    <row r="188" spans="1:10">
      <c r="A188" s="96">
        <v>77</v>
      </c>
      <c r="B188" s="443"/>
      <c r="C188" s="123"/>
      <c r="D188" s="35"/>
      <c r="E188" s="35"/>
      <c r="F188" s="63"/>
      <c r="G188" s="35"/>
      <c r="H188" s="225" t="s">
        <v>1846</v>
      </c>
      <c r="I188" s="126"/>
      <c r="J188" s="46"/>
    </row>
    <row r="189" spans="1:10" ht="33">
      <c r="A189" s="96">
        <v>78</v>
      </c>
      <c r="B189" s="443"/>
      <c r="C189" s="123">
        <v>26191.1</v>
      </c>
      <c r="D189" s="35"/>
      <c r="E189" s="35"/>
      <c r="F189" s="63"/>
      <c r="G189" s="35"/>
      <c r="H189" s="225" t="s">
        <v>1847</v>
      </c>
      <c r="I189" s="126"/>
      <c r="J189" s="228" t="s">
        <v>1848</v>
      </c>
    </row>
    <row r="190" spans="1:10">
      <c r="A190" s="96">
        <v>79</v>
      </c>
      <c r="B190" s="443"/>
      <c r="C190" s="123"/>
      <c r="D190" s="35"/>
      <c r="E190" s="35"/>
      <c r="F190" s="63"/>
      <c r="G190" s="35"/>
      <c r="H190" s="225" t="s">
        <v>1849</v>
      </c>
      <c r="I190" s="126"/>
      <c r="J190" s="46"/>
    </row>
    <row r="191" spans="1:10">
      <c r="A191" s="96">
        <v>80</v>
      </c>
      <c r="B191" s="443"/>
      <c r="C191" s="123"/>
      <c r="D191" s="35"/>
      <c r="E191" s="35"/>
      <c r="F191" s="63"/>
      <c r="G191" s="35"/>
      <c r="H191" s="225" t="s">
        <v>1850</v>
      </c>
      <c r="I191" s="126"/>
      <c r="J191" s="46"/>
    </row>
    <row r="192" spans="1:10">
      <c r="A192" s="96">
        <v>81</v>
      </c>
      <c r="B192" s="443"/>
      <c r="C192" s="123"/>
      <c r="D192" s="35"/>
      <c r="E192" s="35"/>
      <c r="F192" s="63"/>
      <c r="G192" s="35"/>
      <c r="H192" s="225" t="s">
        <v>1851</v>
      </c>
      <c r="I192" s="126"/>
      <c r="J192" s="46"/>
    </row>
    <row r="193" spans="1:10">
      <c r="A193" s="96">
        <v>82</v>
      </c>
      <c r="B193" s="443"/>
      <c r="C193" s="123"/>
      <c r="D193" s="35"/>
      <c r="E193" s="35"/>
      <c r="F193" s="63"/>
      <c r="G193" s="35"/>
      <c r="H193" s="225" t="s">
        <v>1833</v>
      </c>
      <c r="I193" s="126"/>
      <c r="J193" s="46"/>
    </row>
    <row r="194" spans="1:10">
      <c r="A194" s="96">
        <v>83</v>
      </c>
      <c r="B194" s="443"/>
      <c r="C194" s="123"/>
      <c r="D194" s="35"/>
      <c r="E194" s="35"/>
      <c r="F194" s="63"/>
      <c r="G194" s="35"/>
      <c r="H194" s="225" t="s">
        <v>1852</v>
      </c>
      <c r="I194" s="126"/>
      <c r="J194" s="46"/>
    </row>
    <row r="195" spans="1:10">
      <c r="A195" s="46">
        <v>84</v>
      </c>
      <c r="B195" s="443"/>
      <c r="C195" s="123"/>
      <c r="D195" s="35"/>
      <c r="E195" s="35"/>
      <c r="F195" s="63"/>
      <c r="G195" s="35"/>
      <c r="H195" s="225" t="s">
        <v>1853</v>
      </c>
      <c r="I195" s="126"/>
      <c r="J195" s="46"/>
    </row>
    <row r="196" spans="1:10">
      <c r="A196" s="46">
        <v>85</v>
      </c>
      <c r="B196" s="443"/>
      <c r="C196" s="123"/>
      <c r="D196" s="35"/>
      <c r="E196" s="35"/>
      <c r="F196" s="63"/>
      <c r="G196" s="35"/>
      <c r="H196" s="225" t="s">
        <v>1854</v>
      </c>
      <c r="I196" s="126"/>
      <c r="J196" s="46"/>
    </row>
    <row r="197" spans="1:10">
      <c r="A197" s="46">
        <v>86</v>
      </c>
      <c r="B197" s="443"/>
      <c r="C197" s="123"/>
      <c r="D197" s="35"/>
      <c r="E197" s="35"/>
      <c r="F197" s="63"/>
      <c r="G197" s="35"/>
      <c r="H197" s="225" t="s">
        <v>1855</v>
      </c>
      <c r="I197" s="126"/>
      <c r="J197" s="46"/>
    </row>
    <row r="198" spans="1:10">
      <c r="A198" s="46">
        <v>87</v>
      </c>
      <c r="B198" s="443"/>
      <c r="C198" s="123"/>
      <c r="D198" s="35"/>
      <c r="E198" s="35"/>
      <c r="F198" s="63"/>
      <c r="G198" s="35"/>
      <c r="H198" s="225" t="s">
        <v>1856</v>
      </c>
      <c r="I198" s="126"/>
      <c r="J198" s="46"/>
    </row>
    <row r="199" spans="1:10">
      <c r="A199" s="96">
        <v>88</v>
      </c>
      <c r="B199" s="443"/>
      <c r="C199" s="123"/>
      <c r="D199" s="35"/>
      <c r="E199" s="35"/>
      <c r="F199" s="63"/>
      <c r="G199" s="35"/>
      <c r="H199" s="225" t="s">
        <v>1857</v>
      </c>
      <c r="I199" s="126"/>
      <c r="J199" s="46"/>
    </row>
    <row r="200" spans="1:10">
      <c r="A200" s="96">
        <v>89</v>
      </c>
      <c r="B200" s="443"/>
      <c r="C200" s="123"/>
      <c r="D200" s="35"/>
      <c r="E200" s="35"/>
      <c r="F200" s="63"/>
      <c r="G200" s="35"/>
      <c r="H200" s="225" t="s">
        <v>1858</v>
      </c>
      <c r="I200" s="126"/>
      <c r="J200" s="46"/>
    </row>
    <row r="201" spans="1:10">
      <c r="A201" s="96">
        <v>90</v>
      </c>
      <c r="B201" s="443"/>
      <c r="C201" s="123"/>
      <c r="D201" s="35"/>
      <c r="E201" s="35"/>
      <c r="F201" s="63"/>
      <c r="G201" s="35"/>
      <c r="H201" s="225" t="s">
        <v>1859</v>
      </c>
      <c r="I201" s="126"/>
      <c r="J201" s="46"/>
    </row>
    <row r="202" spans="1:10">
      <c r="A202" s="96">
        <v>91</v>
      </c>
      <c r="B202" s="443"/>
      <c r="C202" s="123"/>
      <c r="D202" s="35"/>
      <c r="E202" s="35"/>
      <c r="F202" s="63"/>
      <c r="G202" s="35"/>
      <c r="H202" s="225"/>
      <c r="I202" s="126"/>
      <c r="J202" s="46"/>
    </row>
    <row r="203" spans="1:10">
      <c r="A203" s="96">
        <v>92</v>
      </c>
      <c r="B203" s="443"/>
      <c r="C203" s="123"/>
      <c r="D203" s="35"/>
      <c r="E203" s="35"/>
      <c r="F203" s="63"/>
      <c r="G203" s="35"/>
      <c r="H203" s="225" t="s">
        <v>1860</v>
      </c>
      <c r="I203" s="126"/>
      <c r="J203" s="46"/>
    </row>
    <row r="204" spans="1:10" ht="33">
      <c r="A204" s="96">
        <v>93</v>
      </c>
      <c r="B204" s="443"/>
      <c r="C204" s="123">
        <v>44404.2</v>
      </c>
      <c r="D204" s="35"/>
      <c r="E204" s="35"/>
      <c r="F204" s="63"/>
      <c r="G204" s="35"/>
      <c r="H204" s="225" t="s">
        <v>1861</v>
      </c>
      <c r="I204" s="126"/>
      <c r="J204" s="228" t="s">
        <v>1802</v>
      </c>
    </row>
    <row r="205" spans="1:10">
      <c r="A205" s="96">
        <v>94</v>
      </c>
      <c r="B205" s="443"/>
      <c r="C205" s="123"/>
      <c r="D205" s="35"/>
      <c r="E205" s="35"/>
      <c r="F205" s="63"/>
      <c r="G205" s="35"/>
      <c r="H205" s="225" t="s">
        <v>1862</v>
      </c>
      <c r="I205" s="126"/>
      <c r="J205" s="46"/>
    </row>
    <row r="206" spans="1:10">
      <c r="A206" s="96">
        <v>95</v>
      </c>
      <c r="B206" s="443"/>
      <c r="C206" s="123"/>
      <c r="D206" s="35"/>
      <c r="E206" s="35"/>
      <c r="F206" s="63"/>
      <c r="G206" s="35"/>
      <c r="H206" s="225" t="s">
        <v>1863</v>
      </c>
      <c r="I206" s="126"/>
      <c r="J206" s="46"/>
    </row>
    <row r="207" spans="1:10">
      <c r="A207" s="96">
        <v>96</v>
      </c>
      <c r="B207" s="443"/>
      <c r="C207" s="123"/>
      <c r="D207" s="35"/>
      <c r="E207" s="35"/>
      <c r="F207" s="63"/>
      <c r="G207" s="35"/>
      <c r="H207" s="225" t="s">
        <v>1864</v>
      </c>
      <c r="I207" s="126"/>
      <c r="J207" s="46"/>
    </row>
    <row r="208" spans="1:10" ht="49.5">
      <c r="A208" s="96">
        <v>97</v>
      </c>
      <c r="B208" s="443"/>
      <c r="C208" s="123"/>
      <c r="D208" s="35"/>
      <c r="E208" s="35"/>
      <c r="F208" s="63"/>
      <c r="G208" s="35"/>
      <c r="H208" s="225" t="s">
        <v>1865</v>
      </c>
      <c r="I208" s="126"/>
      <c r="J208" s="228" t="s">
        <v>1866</v>
      </c>
    </row>
    <row r="209" spans="1:10">
      <c r="A209" s="96">
        <v>98</v>
      </c>
      <c r="B209" s="443"/>
      <c r="C209" s="123"/>
      <c r="D209" s="35"/>
      <c r="E209" s="35"/>
      <c r="F209" s="63"/>
      <c r="G209" s="35"/>
      <c r="H209" s="225" t="s">
        <v>1867</v>
      </c>
      <c r="I209" s="126"/>
      <c r="J209" s="46"/>
    </row>
    <row r="210" spans="1:10">
      <c r="A210" s="96">
        <v>99</v>
      </c>
      <c r="B210" s="443"/>
      <c r="C210" s="123"/>
      <c r="D210" s="35"/>
      <c r="E210" s="35"/>
      <c r="F210" s="63"/>
      <c r="G210" s="35"/>
      <c r="H210" s="225" t="s">
        <v>1868</v>
      </c>
      <c r="I210" s="126"/>
      <c r="J210" s="46"/>
    </row>
    <row r="211" spans="1:10">
      <c r="A211" s="96">
        <v>100</v>
      </c>
      <c r="B211" s="443"/>
      <c r="C211" s="123"/>
      <c r="D211" s="35"/>
      <c r="E211" s="35"/>
      <c r="F211" s="63"/>
      <c r="G211" s="35"/>
      <c r="H211" s="225" t="s">
        <v>1869</v>
      </c>
      <c r="I211" s="126"/>
      <c r="J211" s="46"/>
    </row>
    <row r="212" spans="1:10">
      <c r="A212" s="96">
        <v>101</v>
      </c>
      <c r="B212" s="443"/>
      <c r="C212" s="123"/>
      <c r="D212" s="35"/>
      <c r="E212" s="35"/>
      <c r="F212" s="63"/>
      <c r="G212" s="35"/>
      <c r="H212" s="225" t="s">
        <v>1870</v>
      </c>
      <c r="I212" s="126"/>
      <c r="J212" s="46"/>
    </row>
    <row r="213" spans="1:10">
      <c r="A213" s="96">
        <v>102</v>
      </c>
      <c r="B213" s="443"/>
      <c r="C213" s="123"/>
      <c r="D213" s="35"/>
      <c r="E213" s="35"/>
      <c r="F213" s="63"/>
      <c r="G213" s="35"/>
      <c r="H213" s="225" t="s">
        <v>1871</v>
      </c>
      <c r="I213" s="126"/>
      <c r="J213" s="46"/>
    </row>
    <row r="214" spans="1:10">
      <c r="A214" s="96">
        <v>103</v>
      </c>
      <c r="B214" s="443"/>
      <c r="C214" s="123"/>
      <c r="D214" s="35"/>
      <c r="E214" s="35"/>
      <c r="F214" s="63"/>
      <c r="G214" s="35"/>
      <c r="H214" s="225" t="s">
        <v>1872</v>
      </c>
      <c r="I214" s="126"/>
      <c r="J214" s="46"/>
    </row>
    <row r="215" spans="1:10">
      <c r="A215" s="96">
        <v>104</v>
      </c>
      <c r="B215" s="443"/>
      <c r="C215" s="123"/>
      <c r="D215" s="35"/>
      <c r="E215" s="35"/>
      <c r="F215" s="63"/>
      <c r="G215" s="35"/>
      <c r="H215" s="225" t="s">
        <v>1873</v>
      </c>
      <c r="I215" s="126"/>
      <c r="J215" s="46"/>
    </row>
    <row r="216" spans="1:10">
      <c r="A216" s="96">
        <v>105</v>
      </c>
      <c r="B216" s="443"/>
      <c r="C216" s="123"/>
      <c r="D216" s="35"/>
      <c r="E216" s="35"/>
      <c r="F216" s="63"/>
      <c r="G216" s="35"/>
      <c r="H216" s="225" t="s">
        <v>1874</v>
      </c>
      <c r="I216" s="126"/>
      <c r="J216" s="46"/>
    </row>
    <row r="217" spans="1:10">
      <c r="A217" s="96">
        <v>106</v>
      </c>
      <c r="B217" s="443"/>
      <c r="C217" s="123"/>
      <c r="D217" s="35"/>
      <c r="E217" s="35"/>
      <c r="F217" s="63"/>
      <c r="G217" s="35"/>
      <c r="H217" s="225" t="s">
        <v>1875</v>
      </c>
      <c r="I217" s="126"/>
      <c r="J217" s="46"/>
    </row>
    <row r="218" spans="1:10">
      <c r="A218" s="96">
        <v>107</v>
      </c>
      <c r="B218" s="443"/>
      <c r="C218" s="123"/>
      <c r="D218" s="35"/>
      <c r="E218" s="35"/>
      <c r="F218" s="63"/>
      <c r="G218" s="35"/>
      <c r="H218" s="225" t="s">
        <v>1876</v>
      </c>
      <c r="I218" s="126"/>
      <c r="J218" s="46"/>
    </row>
    <row r="219" spans="1:10">
      <c r="A219" s="96">
        <v>108</v>
      </c>
      <c r="B219" s="443"/>
      <c r="C219" s="123"/>
      <c r="D219" s="35"/>
      <c r="E219" s="35"/>
      <c r="F219" s="63"/>
      <c r="G219" s="35"/>
      <c r="H219" s="225" t="s">
        <v>1877</v>
      </c>
      <c r="I219" s="126"/>
      <c r="J219" s="46"/>
    </row>
    <row r="220" spans="1:10">
      <c r="A220" s="96">
        <v>109</v>
      </c>
      <c r="B220" s="443"/>
      <c r="C220" s="123"/>
      <c r="D220" s="35"/>
      <c r="E220" s="35"/>
      <c r="F220" s="63"/>
      <c r="G220" s="35"/>
      <c r="H220" s="225" t="s">
        <v>1878</v>
      </c>
      <c r="I220" s="126"/>
      <c r="J220" s="46"/>
    </row>
    <row r="221" spans="1:10">
      <c r="A221" s="96">
        <v>110</v>
      </c>
      <c r="B221" s="443"/>
      <c r="C221" s="123"/>
      <c r="D221" s="35"/>
      <c r="E221" s="35"/>
      <c r="F221" s="63"/>
      <c r="G221" s="35"/>
      <c r="H221" s="225" t="s">
        <v>1879</v>
      </c>
      <c r="I221" s="126"/>
      <c r="J221" s="46"/>
    </row>
    <row r="222" spans="1:10">
      <c r="A222" s="96">
        <v>111</v>
      </c>
      <c r="B222" s="443"/>
      <c r="C222" s="123"/>
      <c r="D222" s="35"/>
      <c r="E222" s="35"/>
      <c r="F222" s="63"/>
      <c r="G222" s="35"/>
      <c r="H222" s="225" t="s">
        <v>1880</v>
      </c>
      <c r="I222" s="126"/>
      <c r="J222" s="46"/>
    </row>
    <row r="223" spans="1:10">
      <c r="A223" s="96">
        <v>112</v>
      </c>
      <c r="B223" s="443"/>
      <c r="C223" s="123"/>
      <c r="D223" s="35"/>
      <c r="E223" s="35"/>
      <c r="F223" s="63"/>
      <c r="G223" s="35"/>
      <c r="H223" s="225" t="s">
        <v>1881</v>
      </c>
      <c r="I223" s="126"/>
      <c r="J223" s="46"/>
    </row>
    <row r="224" spans="1:10" ht="66">
      <c r="A224" s="96">
        <v>113</v>
      </c>
      <c r="B224" s="443"/>
      <c r="C224" s="123"/>
      <c r="D224" s="35"/>
      <c r="E224" s="35"/>
      <c r="F224" s="63"/>
      <c r="G224" s="35"/>
      <c r="H224" s="63" t="s">
        <v>1882</v>
      </c>
      <c r="I224" s="126"/>
      <c r="J224" s="226" t="s">
        <v>1883</v>
      </c>
    </row>
    <row r="225" spans="1:10" ht="49.5">
      <c r="A225" s="96">
        <v>114</v>
      </c>
      <c r="B225" s="443"/>
      <c r="C225" s="123"/>
      <c r="D225" s="35"/>
      <c r="E225" s="35"/>
      <c r="F225" s="63"/>
      <c r="G225" s="35"/>
      <c r="H225" s="63" t="s">
        <v>1882</v>
      </c>
      <c r="I225" s="126"/>
      <c r="J225" s="226" t="s">
        <v>1884</v>
      </c>
    </row>
    <row r="226" spans="1:10">
      <c r="A226" s="349" t="s">
        <v>1886</v>
      </c>
      <c r="B226" s="349"/>
      <c r="C226" s="150">
        <f>SUM(C227:C237)</f>
        <v>6175.5</v>
      </c>
      <c r="D226" s="40"/>
      <c r="E226" s="41"/>
      <c r="F226" s="41"/>
      <c r="G226" s="40"/>
      <c r="H226" s="41"/>
      <c r="I226" s="41"/>
      <c r="J226" s="229"/>
    </row>
    <row r="227" spans="1:10" ht="99">
      <c r="A227" s="33">
        <v>1</v>
      </c>
      <c r="B227" s="36" t="s">
        <v>1959</v>
      </c>
      <c r="C227" s="168">
        <v>369.1</v>
      </c>
      <c r="D227" s="34"/>
      <c r="E227" s="32"/>
      <c r="F227" s="34" t="s">
        <v>2002</v>
      </c>
      <c r="G227" s="34" t="s">
        <v>1961</v>
      </c>
      <c r="H227" s="34"/>
      <c r="I227" s="34" t="s">
        <v>1962</v>
      </c>
      <c r="J227" s="158" t="s">
        <v>1942</v>
      </c>
    </row>
    <row r="228" spans="1:10" ht="185.25" customHeight="1">
      <c r="A228" s="33">
        <v>2</v>
      </c>
      <c r="B228" s="36" t="s">
        <v>1963</v>
      </c>
      <c r="C228" s="168">
        <v>136.80000000000001</v>
      </c>
      <c r="D228" s="34"/>
      <c r="E228" s="32"/>
      <c r="F228" s="34" t="s">
        <v>1964</v>
      </c>
      <c r="G228" s="34" t="s">
        <v>1965</v>
      </c>
      <c r="H228" s="34"/>
      <c r="I228" s="34" t="s">
        <v>1966</v>
      </c>
      <c r="J228" s="158" t="s">
        <v>1942</v>
      </c>
    </row>
    <row r="229" spans="1:10" ht="31.5" customHeight="1">
      <c r="A229" s="345">
        <v>3</v>
      </c>
      <c r="B229" s="347" t="s">
        <v>1976</v>
      </c>
      <c r="C229" s="168">
        <v>61.8</v>
      </c>
      <c r="D229" s="34"/>
      <c r="E229" s="32"/>
      <c r="F229" s="348" t="s">
        <v>1977</v>
      </c>
      <c r="G229" s="348" t="s">
        <v>1978</v>
      </c>
      <c r="H229" s="348"/>
      <c r="I229" s="348" t="s">
        <v>1979</v>
      </c>
      <c r="J229" s="354" t="s">
        <v>1942</v>
      </c>
    </row>
    <row r="230" spans="1:10">
      <c r="A230" s="345"/>
      <c r="B230" s="347"/>
      <c r="C230" s="168">
        <v>48</v>
      </c>
      <c r="D230" s="34"/>
      <c r="E230" s="32"/>
      <c r="F230" s="348"/>
      <c r="G230" s="348"/>
      <c r="H230" s="348"/>
      <c r="I230" s="348"/>
      <c r="J230" s="354"/>
    </row>
    <row r="231" spans="1:10">
      <c r="A231" s="345"/>
      <c r="B231" s="347"/>
      <c r="C231" s="168">
        <v>48.2</v>
      </c>
      <c r="D231" s="34"/>
      <c r="E231" s="32"/>
      <c r="F231" s="348"/>
      <c r="G231" s="348"/>
      <c r="H231" s="348"/>
      <c r="I231" s="348"/>
      <c r="J231" s="354"/>
    </row>
    <row r="232" spans="1:10">
      <c r="A232" s="345"/>
      <c r="B232" s="347"/>
      <c r="C232" s="168">
        <v>55.4</v>
      </c>
      <c r="D232" s="34"/>
      <c r="E232" s="32"/>
      <c r="F232" s="348"/>
      <c r="G232" s="348"/>
      <c r="H232" s="348"/>
      <c r="I232" s="348"/>
      <c r="J232" s="354"/>
    </row>
    <row r="233" spans="1:10">
      <c r="A233" s="345"/>
      <c r="B233" s="347"/>
      <c r="C233" s="168">
        <v>25.4</v>
      </c>
      <c r="D233" s="34"/>
      <c r="E233" s="32"/>
      <c r="F233" s="348"/>
      <c r="G233" s="348"/>
      <c r="H233" s="348"/>
      <c r="I233" s="348"/>
      <c r="J233" s="354"/>
    </row>
    <row r="234" spans="1:10" ht="66">
      <c r="A234" s="33">
        <v>4</v>
      </c>
      <c r="B234" s="32" t="s">
        <v>1987</v>
      </c>
      <c r="C234" s="168">
        <v>43.4</v>
      </c>
      <c r="D234" s="34"/>
      <c r="E234" s="32"/>
      <c r="F234" s="1" t="s">
        <v>1988</v>
      </c>
      <c r="G234" s="34" t="s">
        <v>1989</v>
      </c>
      <c r="H234" s="34"/>
      <c r="I234" s="34" t="s">
        <v>1990</v>
      </c>
      <c r="J234" s="158" t="s">
        <v>1942</v>
      </c>
    </row>
    <row r="235" spans="1:10" ht="63" customHeight="1">
      <c r="A235" s="345">
        <v>5</v>
      </c>
      <c r="B235" s="347" t="s">
        <v>1991</v>
      </c>
      <c r="C235" s="168">
        <v>2418.5</v>
      </c>
      <c r="D235" s="34"/>
      <c r="E235" s="32"/>
      <c r="F235" s="348" t="s">
        <v>1992</v>
      </c>
      <c r="G235" s="348" t="s">
        <v>1993</v>
      </c>
      <c r="H235" s="348"/>
      <c r="I235" s="348" t="s">
        <v>1990</v>
      </c>
      <c r="J235" s="354" t="s">
        <v>1942</v>
      </c>
    </row>
    <row r="236" spans="1:10">
      <c r="A236" s="345"/>
      <c r="B236" s="347"/>
      <c r="C236" s="168">
        <v>659.2</v>
      </c>
      <c r="D236" s="34"/>
      <c r="E236" s="32"/>
      <c r="F236" s="348"/>
      <c r="G236" s="348"/>
      <c r="H236" s="348"/>
      <c r="I236" s="348"/>
      <c r="J236" s="354"/>
    </row>
    <row r="237" spans="1:10">
      <c r="A237" s="345"/>
      <c r="B237" s="347"/>
      <c r="C237" s="168">
        <v>2309.6999999999998</v>
      </c>
      <c r="D237" s="34"/>
      <c r="E237" s="32"/>
      <c r="F237" s="348"/>
      <c r="G237" s="348"/>
      <c r="H237" s="348"/>
      <c r="I237" s="348"/>
      <c r="J237" s="354"/>
    </row>
    <row r="238" spans="1:10" ht="33">
      <c r="A238" s="349" t="s">
        <v>2003</v>
      </c>
      <c r="B238" s="349"/>
      <c r="C238" s="40"/>
      <c r="D238" s="41"/>
      <c r="E238" s="41"/>
      <c r="F238" s="41"/>
      <c r="G238" s="40"/>
      <c r="H238" s="40"/>
      <c r="I238" s="40"/>
      <c r="J238" s="40" t="s">
        <v>2408</v>
      </c>
    </row>
    <row r="239" spans="1:10">
      <c r="A239" s="349" t="s">
        <v>2140</v>
      </c>
      <c r="B239" s="349"/>
      <c r="C239" s="150">
        <f>C240</f>
        <v>1368</v>
      </c>
      <c r="D239" s="40"/>
      <c r="E239" s="41"/>
      <c r="F239" s="40"/>
      <c r="G239" s="40"/>
      <c r="H239" s="40"/>
      <c r="I239" s="40"/>
      <c r="J239" s="229"/>
    </row>
    <row r="240" spans="1:10" ht="148.5">
      <c r="A240" s="4">
        <v>1</v>
      </c>
      <c r="B240" s="230" t="s">
        <v>2403</v>
      </c>
      <c r="C240" s="231">
        <v>1368</v>
      </c>
      <c r="D240" s="230">
        <v>94</v>
      </c>
      <c r="E240" s="230" t="s">
        <v>2404</v>
      </c>
      <c r="F240" s="230" t="s">
        <v>2405</v>
      </c>
      <c r="G240" s="230" t="s">
        <v>258</v>
      </c>
      <c r="H240" s="230" t="s">
        <v>1568</v>
      </c>
      <c r="I240" s="232" t="s">
        <v>2407</v>
      </c>
      <c r="J240" s="232" t="s">
        <v>2406</v>
      </c>
    </row>
  </sheetData>
  <mergeCells count="63">
    <mergeCell ref="A238:B238"/>
    <mergeCell ref="G229:G233"/>
    <mergeCell ref="H229:H233"/>
    <mergeCell ref="I229:I233"/>
    <mergeCell ref="J229:J233"/>
    <mergeCell ref="A235:A237"/>
    <mergeCell ref="B235:B237"/>
    <mergeCell ref="F235:F237"/>
    <mergeCell ref="G235:G237"/>
    <mergeCell ref="H235:H237"/>
    <mergeCell ref="I235:I237"/>
    <mergeCell ref="J235:J237"/>
    <mergeCell ref="B112:B225"/>
    <mergeCell ref="A226:B226"/>
    <mergeCell ref="A229:A233"/>
    <mergeCell ref="B229:B233"/>
    <mergeCell ref="F229:F233"/>
    <mergeCell ref="A82:B82"/>
    <mergeCell ref="A88:B88"/>
    <mergeCell ref="A107:B107"/>
    <mergeCell ref="A111:B111"/>
    <mergeCell ref="A1:J1"/>
    <mergeCell ref="A4:J4"/>
    <mergeCell ref="A57:B57"/>
    <mergeCell ref="F33:F36"/>
    <mergeCell ref="D33:D36"/>
    <mergeCell ref="B33:B36"/>
    <mergeCell ref="F38:F41"/>
    <mergeCell ref="D38:D41"/>
    <mergeCell ref="B37:B51"/>
    <mergeCell ref="B52:B54"/>
    <mergeCell ref="B55:B56"/>
    <mergeCell ref="F42:F46"/>
    <mergeCell ref="A2:J2"/>
    <mergeCell ref="A3:J3"/>
    <mergeCell ref="I5:J5"/>
    <mergeCell ref="A6:A7"/>
    <mergeCell ref="B6:B7"/>
    <mergeCell ref="C6:C7"/>
    <mergeCell ref="D6:D7"/>
    <mergeCell ref="E6:E7"/>
    <mergeCell ref="J6:J7"/>
    <mergeCell ref="D19:D20"/>
    <mergeCell ref="F47:F48"/>
    <mergeCell ref="F50:F51"/>
    <mergeCell ref="D50:D51"/>
    <mergeCell ref="F25:F26"/>
    <mergeCell ref="A239:B239"/>
    <mergeCell ref="I64:I65"/>
    <mergeCell ref="I66:I70"/>
    <mergeCell ref="A9:B9"/>
    <mergeCell ref="A58:B58"/>
    <mergeCell ref="I59:I60"/>
    <mergeCell ref="A61:B61"/>
    <mergeCell ref="A62:B62"/>
    <mergeCell ref="B24:B27"/>
    <mergeCell ref="B28:B30"/>
    <mergeCell ref="B17:B22"/>
    <mergeCell ref="D42:D46"/>
    <mergeCell ref="F11:F12"/>
    <mergeCell ref="F13:F14"/>
    <mergeCell ref="B10:B14"/>
    <mergeCell ref="F19:F20"/>
  </mergeCells>
  <printOptions horizontalCentered="1"/>
  <pageMargins left="0" right="0" top="0" bottom="0" header="0" footer="0"/>
  <pageSetup paperSize="9" scale="7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3"/>
  <sheetViews>
    <sheetView tabSelected="1" topLeftCell="A18" zoomScaleNormal="100" workbookViewId="0">
      <selection activeCell="A11" sqref="A11:B11"/>
    </sheetView>
  </sheetViews>
  <sheetFormatPr defaultColWidth="9" defaultRowHeight="16.5"/>
  <cols>
    <col min="1" max="1" width="4.25" style="3" customWidth="1"/>
    <col min="2" max="2" width="29.25" style="1" customWidth="1"/>
    <col min="3" max="3" width="18.875" style="7" customWidth="1"/>
    <col min="4" max="4" width="9.875" style="1" customWidth="1"/>
    <col min="5" max="5" width="9.875" style="1" bestFit="1" customWidth="1"/>
    <col min="6" max="7" width="19.75" style="1" customWidth="1"/>
    <col min="8" max="8" width="20" style="1" customWidth="1"/>
    <col min="9" max="9" width="17.375" style="1" customWidth="1"/>
    <col min="10" max="10" width="13.75" style="3" customWidth="1"/>
    <col min="11" max="16384" width="9" style="2"/>
  </cols>
  <sheetData>
    <row r="1" spans="1:43">
      <c r="A1" s="373" t="s">
        <v>2418</v>
      </c>
      <c r="B1" s="373"/>
      <c r="C1" s="373"/>
      <c r="D1" s="373"/>
      <c r="E1" s="373"/>
      <c r="F1" s="373"/>
      <c r="G1" s="373"/>
      <c r="H1" s="373"/>
      <c r="I1" s="373"/>
      <c r="J1" s="373"/>
    </row>
    <row r="2" spans="1:43" ht="21.75" customHeight="1">
      <c r="A2" s="378" t="s">
        <v>253</v>
      </c>
      <c r="B2" s="378"/>
      <c r="C2" s="378"/>
      <c r="D2" s="378"/>
      <c r="E2" s="378"/>
      <c r="F2" s="378"/>
      <c r="G2" s="378"/>
      <c r="H2" s="378"/>
      <c r="I2" s="378"/>
      <c r="J2" s="378"/>
    </row>
    <row r="3" spans="1:43" ht="18" customHeight="1">
      <c r="A3" s="387" t="s">
        <v>7</v>
      </c>
      <c r="B3" s="387"/>
      <c r="C3" s="387"/>
      <c r="D3" s="387"/>
      <c r="E3" s="387"/>
      <c r="F3" s="387"/>
      <c r="G3" s="387"/>
      <c r="H3" s="387"/>
      <c r="I3" s="387"/>
      <c r="J3" s="387"/>
    </row>
    <row r="4" spans="1:43" ht="18" customHeight="1">
      <c r="A4" s="374" t="str">
        <f>'Phu luc 4.1 - Đất chưa sử dụng'!A4:J4</f>
        <v>(Kèm theo Báo cáo số 245/BC-ĐGS ngày 29 tháng 5 năm 2025 của Đoàn giám sát Thường trực Hội đồng nhân dân Tỉnh)</v>
      </c>
      <c r="B4" s="374"/>
      <c r="C4" s="374"/>
      <c r="D4" s="374"/>
      <c r="E4" s="374"/>
      <c r="F4" s="374"/>
      <c r="G4" s="374"/>
      <c r="H4" s="374"/>
      <c r="I4" s="374"/>
      <c r="J4" s="374"/>
    </row>
    <row r="5" spans="1:43" ht="18" customHeight="1" thickBot="1">
      <c r="A5" s="69"/>
      <c r="B5" s="69"/>
      <c r="C5" s="69"/>
      <c r="D5" s="69"/>
      <c r="E5" s="69"/>
      <c r="F5" s="69"/>
      <c r="G5" s="69"/>
      <c r="H5" s="69"/>
      <c r="I5" s="377" t="s">
        <v>6</v>
      </c>
      <c r="J5" s="374"/>
    </row>
    <row r="6" spans="1:43" s="68" customFormat="1" ht="40.5" customHeight="1">
      <c r="A6" s="381" t="s">
        <v>2</v>
      </c>
      <c r="B6" s="375" t="s">
        <v>8</v>
      </c>
      <c r="C6" s="375" t="s">
        <v>4</v>
      </c>
      <c r="D6" s="375" t="s">
        <v>9</v>
      </c>
      <c r="E6" s="375" t="s">
        <v>10</v>
      </c>
      <c r="F6" s="70" t="s">
        <v>3</v>
      </c>
      <c r="G6" s="70" t="s">
        <v>12</v>
      </c>
      <c r="H6" s="70" t="s">
        <v>19</v>
      </c>
      <c r="I6" s="70" t="s">
        <v>13</v>
      </c>
      <c r="J6" s="450" t="s">
        <v>0</v>
      </c>
    </row>
    <row r="7" spans="1:43" s="68" customFormat="1" ht="63.75" hidden="1" customHeight="1">
      <c r="A7" s="382"/>
      <c r="B7" s="376"/>
      <c r="C7" s="376"/>
      <c r="D7" s="376"/>
      <c r="E7" s="376"/>
      <c r="F7" s="71"/>
      <c r="G7" s="71"/>
      <c r="H7" s="71"/>
      <c r="I7" s="71"/>
      <c r="J7" s="450"/>
    </row>
    <row r="8" spans="1:43" s="75" customFormat="1" ht="15" hidden="1" customHeight="1">
      <c r="A8" s="72">
        <v>1</v>
      </c>
      <c r="B8" s="73">
        <v>2</v>
      </c>
      <c r="C8" s="73">
        <v>3</v>
      </c>
      <c r="D8" s="73"/>
      <c r="E8" s="73" t="s">
        <v>5</v>
      </c>
      <c r="F8" s="73"/>
      <c r="G8" s="73"/>
      <c r="H8" s="73"/>
      <c r="I8" s="73"/>
      <c r="J8" s="451">
        <v>25</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row>
    <row r="9" spans="1:43" s="336" customFormat="1" ht="21" customHeight="1">
      <c r="A9" s="445" t="s">
        <v>223</v>
      </c>
      <c r="B9" s="446"/>
      <c r="C9" s="122" t="s">
        <v>254</v>
      </c>
      <c r="D9" s="335"/>
      <c r="E9" s="335"/>
      <c r="F9" s="335"/>
      <c r="G9" s="335"/>
      <c r="H9" s="335"/>
      <c r="I9" s="335"/>
      <c r="J9" s="452"/>
    </row>
    <row r="10" spans="1:43" s="336" customFormat="1" ht="21" customHeight="1">
      <c r="A10" s="447" t="s">
        <v>224</v>
      </c>
      <c r="B10" s="448"/>
      <c r="C10" s="122" t="s">
        <v>254</v>
      </c>
      <c r="D10" s="337"/>
      <c r="E10" s="337"/>
      <c r="F10" s="337"/>
      <c r="G10" s="337"/>
      <c r="H10" s="337"/>
      <c r="I10" s="337"/>
      <c r="J10" s="316"/>
    </row>
    <row r="11" spans="1:43" s="338" customFormat="1" ht="21" customHeight="1">
      <c r="A11" s="449" t="s">
        <v>255</v>
      </c>
      <c r="B11" s="449"/>
      <c r="C11" s="183">
        <f>SUM(C12:C13)</f>
        <v>485355.7</v>
      </c>
      <c r="D11" s="34"/>
      <c r="E11" s="32"/>
      <c r="F11" s="32"/>
      <c r="G11" s="34"/>
      <c r="H11" s="32"/>
      <c r="I11" s="32"/>
      <c r="J11" s="340"/>
    </row>
    <row r="12" spans="1:43" ht="39.75" customHeight="1">
      <c r="A12" s="33">
        <v>1</v>
      </c>
      <c r="B12" s="36" t="s">
        <v>463</v>
      </c>
      <c r="C12" s="149">
        <v>316323.90000000002</v>
      </c>
      <c r="D12" s="34">
        <v>3</v>
      </c>
      <c r="E12" s="34">
        <v>546</v>
      </c>
      <c r="F12" s="36" t="s">
        <v>464</v>
      </c>
      <c r="G12" s="34" t="s">
        <v>258</v>
      </c>
      <c r="H12" s="348" t="s">
        <v>465</v>
      </c>
      <c r="I12" s="348" t="s">
        <v>2414</v>
      </c>
      <c r="J12" s="345"/>
    </row>
    <row r="13" spans="1:43" ht="45.75" customHeight="1">
      <c r="A13" s="33">
        <v>2</v>
      </c>
      <c r="B13" s="36" t="s">
        <v>463</v>
      </c>
      <c r="C13" s="149">
        <v>169031.8</v>
      </c>
      <c r="D13" s="34">
        <v>3</v>
      </c>
      <c r="E13" s="34">
        <v>552</v>
      </c>
      <c r="F13" s="36" t="s">
        <v>464</v>
      </c>
      <c r="G13" s="34" t="s">
        <v>258</v>
      </c>
      <c r="H13" s="348"/>
      <c r="I13" s="348"/>
      <c r="J13" s="345"/>
    </row>
    <row r="14" spans="1:43">
      <c r="A14" s="444" t="s">
        <v>466</v>
      </c>
      <c r="B14" s="444"/>
      <c r="C14" s="34"/>
      <c r="D14" s="32"/>
      <c r="E14" s="32"/>
      <c r="F14" s="32"/>
      <c r="G14" s="32"/>
      <c r="H14" s="32"/>
      <c r="I14" s="32"/>
      <c r="J14" s="340"/>
    </row>
    <row r="15" spans="1:43" s="31" customFormat="1">
      <c r="A15" s="444" t="s">
        <v>780</v>
      </c>
      <c r="B15" s="444"/>
      <c r="C15" s="189"/>
      <c r="D15" s="126"/>
      <c r="E15" s="30"/>
      <c r="F15" s="30"/>
      <c r="G15" s="126"/>
      <c r="H15" s="30"/>
      <c r="I15" s="30"/>
      <c r="J15" s="46"/>
    </row>
    <row r="16" spans="1:43" s="31" customFormat="1">
      <c r="A16" s="444" t="s">
        <v>1144</v>
      </c>
      <c r="B16" s="444"/>
      <c r="C16" s="189"/>
      <c r="D16" s="126"/>
      <c r="E16" s="30"/>
      <c r="F16" s="30"/>
      <c r="G16" s="126"/>
      <c r="H16" s="30"/>
      <c r="I16" s="30"/>
      <c r="J16" s="46"/>
    </row>
    <row r="17" spans="1:10">
      <c r="A17" s="449" t="s">
        <v>1388</v>
      </c>
      <c r="B17" s="449"/>
      <c r="C17" s="183"/>
      <c r="D17" s="26"/>
      <c r="E17" s="25"/>
      <c r="F17" s="25"/>
      <c r="G17" s="26"/>
      <c r="H17" s="25"/>
      <c r="I17" s="25"/>
      <c r="J17" s="18"/>
    </row>
    <row r="18" spans="1:10" s="31" customFormat="1">
      <c r="A18" s="444" t="s">
        <v>1602</v>
      </c>
      <c r="B18" s="444"/>
      <c r="C18" s="189"/>
      <c r="D18" s="126"/>
      <c r="E18" s="30"/>
      <c r="F18" s="30"/>
      <c r="G18" s="126"/>
      <c r="H18" s="30"/>
      <c r="I18" s="30"/>
      <c r="J18" s="46"/>
    </row>
    <row r="19" spans="1:10" ht="82.5">
      <c r="A19" s="444" t="s">
        <v>1733</v>
      </c>
      <c r="B19" s="444"/>
      <c r="C19" s="34"/>
      <c r="D19" s="126"/>
      <c r="E19" s="30"/>
      <c r="F19" s="30"/>
      <c r="G19" s="126"/>
      <c r="H19" s="30"/>
      <c r="I19" s="30"/>
      <c r="J19" s="189" t="s">
        <v>1885</v>
      </c>
    </row>
    <row r="20" spans="1:10" s="31" customFormat="1">
      <c r="A20" s="444" t="s">
        <v>1886</v>
      </c>
      <c r="B20" s="444"/>
      <c r="C20" s="189"/>
      <c r="D20" s="126"/>
      <c r="E20" s="30"/>
      <c r="F20" s="30"/>
      <c r="G20" s="126"/>
      <c r="H20" s="30"/>
      <c r="I20" s="30"/>
      <c r="J20" s="46"/>
    </row>
    <row r="21" spans="1:10" s="31" customFormat="1">
      <c r="A21" s="444" t="s">
        <v>2003</v>
      </c>
      <c r="B21" s="444"/>
      <c r="C21" s="126"/>
      <c r="D21" s="30"/>
      <c r="E21" s="30"/>
      <c r="F21" s="30"/>
      <c r="G21" s="126"/>
      <c r="H21" s="126"/>
      <c r="I21" s="126"/>
      <c r="J21" s="46"/>
    </row>
    <row r="22" spans="1:10" s="31" customFormat="1">
      <c r="A22" s="444" t="s">
        <v>2140</v>
      </c>
      <c r="B22" s="444"/>
      <c r="C22" s="156">
        <f>C23</f>
        <v>8473.7000000000007</v>
      </c>
      <c r="D22" s="126"/>
      <c r="E22" s="30"/>
      <c r="F22" s="126"/>
      <c r="G22" s="126"/>
      <c r="H22" s="126"/>
      <c r="I22" s="126"/>
      <c r="J22" s="46"/>
    </row>
    <row r="23" spans="1:10" ht="49.5">
      <c r="A23" s="4">
        <v>1</v>
      </c>
      <c r="B23" s="84" t="s">
        <v>2410</v>
      </c>
      <c r="C23" s="63">
        <v>8473.7000000000007</v>
      </c>
      <c r="D23" s="63">
        <v>7</v>
      </c>
      <c r="E23" s="63">
        <v>3</v>
      </c>
      <c r="F23" s="63" t="s">
        <v>2411</v>
      </c>
      <c r="G23" s="63" t="s">
        <v>258</v>
      </c>
      <c r="H23" s="63" t="s">
        <v>2412</v>
      </c>
      <c r="I23" s="63" t="s">
        <v>2413</v>
      </c>
      <c r="J23" s="340"/>
    </row>
  </sheetData>
  <mergeCells count="26">
    <mergeCell ref="A18:B18"/>
    <mergeCell ref="A19:B19"/>
    <mergeCell ref="A20:B20"/>
    <mergeCell ref="A21:B21"/>
    <mergeCell ref="H12:H13"/>
    <mergeCell ref="J12:J13"/>
    <mergeCell ref="A16:B16"/>
    <mergeCell ref="A17:B17"/>
    <mergeCell ref="A15:B15"/>
    <mergeCell ref="A14:B14"/>
    <mergeCell ref="A22:B22"/>
    <mergeCell ref="A1:J1"/>
    <mergeCell ref="A4:J4"/>
    <mergeCell ref="A9:B9"/>
    <mergeCell ref="A10:B10"/>
    <mergeCell ref="A11:B11"/>
    <mergeCell ref="A2:J2"/>
    <mergeCell ref="A3:J3"/>
    <mergeCell ref="I5:J5"/>
    <mergeCell ref="A6:A7"/>
    <mergeCell ref="B6:B7"/>
    <mergeCell ref="C6:C7"/>
    <mergeCell ref="D6:D7"/>
    <mergeCell ref="E6:E7"/>
    <mergeCell ref="J6:J7"/>
    <mergeCell ref="I12:I13"/>
  </mergeCells>
  <printOptions horizontalCentered="1"/>
  <pageMargins left="0" right="0" top="0" bottom="0" header="0" footer="0"/>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Phu luc 4.1 - Đất chưa sử dụng</vt:lpstr>
      <vt:lpstr>Phu luc 4.2 - Đất chưa cấp GCN </vt:lpstr>
      <vt:lpstr>Phu luc 4.3 - Đất bị lấn, chiếm</vt:lpstr>
      <vt:lpstr>PL 4.4- Đất bãi bồi chưa QL</vt:lpstr>
      <vt:lpstr>'Phu luc 4.2 - Đất chưa cấp GCN '!Print_Area</vt:lpstr>
      <vt:lpstr>'Phu luc 4.3 - Đất bị lấn, chiếm'!Print_Area</vt:lpstr>
      <vt:lpstr>'PL 4.4- Đất bãi bồi chưa QL'!Print_Titles</vt:lpstr>
      <vt:lpstr>'Phu luc 4.1 - Đất chưa sử dụng'!Print_Titles</vt:lpstr>
      <vt:lpstr>'Phu luc 4.2 - Đất chưa cấp GCN '!Print_Titles</vt:lpstr>
      <vt:lpstr>'Phu luc 4.3 - Đất bị lấn, chiếm'!Print_Titles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Thi Ha Phuong</dc:creator>
  <cp:lastModifiedBy>A</cp:lastModifiedBy>
  <cp:lastPrinted>2025-05-29T08:17:14Z</cp:lastPrinted>
  <dcterms:created xsi:type="dcterms:W3CDTF">2019-07-16T02:17:55Z</dcterms:created>
  <dcterms:modified xsi:type="dcterms:W3CDTF">2025-05-29T08:17:54Z</dcterms:modified>
</cp:coreProperties>
</file>